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michaellukaszewski/Desktop/"/>
    </mc:Choice>
  </mc:AlternateContent>
  <xr:revisionPtr revIDLastSave="0" documentId="13_ncr:1_{5049EC41-9410-F24D-9176-7D3DA62FF6A9}" xr6:coauthVersionLast="45" xr6:coauthVersionMax="45" xr10:uidLastSave="{00000000-0000-0000-0000-000000000000}"/>
  <bookViews>
    <workbookView xWindow="580" yWindow="1420" windowWidth="22900" windowHeight="13380" activeTab="1" xr2:uid="{00000000-000D-0000-FFFF-FFFF00000000}"/>
  </bookViews>
  <sheets>
    <sheet name="Cash Flow Template" sheetId="3" r:id="rId1"/>
    <sheet name="Cash Flow Template (Example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5" i="4" l="1"/>
  <c r="M85" i="4"/>
  <c r="L85" i="4"/>
  <c r="K85" i="4"/>
  <c r="J85" i="4"/>
  <c r="I85" i="4"/>
  <c r="H85" i="4"/>
  <c r="G85" i="4"/>
  <c r="F85" i="4"/>
  <c r="F10" i="4" s="1"/>
  <c r="E85" i="4"/>
  <c r="E10" i="4" s="1"/>
  <c r="D85" i="4"/>
  <c r="D10" i="4" s="1"/>
  <c r="C85" i="4"/>
  <c r="C10" i="4" s="1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C12" i="4"/>
  <c r="N10" i="4"/>
  <c r="M10" i="4"/>
  <c r="L10" i="4"/>
  <c r="K10" i="4"/>
  <c r="J10" i="4"/>
  <c r="I10" i="4"/>
  <c r="H10" i="4"/>
  <c r="G10" i="4"/>
  <c r="G11" i="4" s="1"/>
  <c r="N9" i="4"/>
  <c r="N11" i="4" s="1"/>
  <c r="M9" i="4"/>
  <c r="M11" i="4" s="1"/>
  <c r="L9" i="4"/>
  <c r="L11" i="4" s="1"/>
  <c r="K9" i="4"/>
  <c r="K11" i="4" s="1"/>
  <c r="J9" i="4"/>
  <c r="I9" i="4"/>
  <c r="H9" i="4"/>
  <c r="G9" i="4"/>
  <c r="F9" i="4"/>
  <c r="E9" i="4"/>
  <c r="D9" i="4"/>
  <c r="C9" i="4"/>
  <c r="O8" i="4"/>
  <c r="O7" i="4"/>
  <c r="O6" i="4"/>
  <c r="O5" i="4"/>
  <c r="O4" i="4"/>
  <c r="O3" i="4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58" i="3"/>
  <c r="O57" i="3"/>
  <c r="O56" i="3"/>
  <c r="O55" i="3"/>
  <c r="O54" i="3"/>
  <c r="O53" i="3"/>
  <c r="O52" i="3"/>
  <c r="O51" i="3"/>
  <c r="O50" i="3"/>
  <c r="N85" i="3"/>
  <c r="M85" i="3"/>
  <c r="L85" i="3"/>
  <c r="K85" i="3"/>
  <c r="J85" i="3"/>
  <c r="I85" i="3"/>
  <c r="H85" i="3"/>
  <c r="G85" i="3"/>
  <c r="F85" i="3"/>
  <c r="E85" i="3"/>
  <c r="D85" i="3"/>
  <c r="C85" i="3"/>
  <c r="C12" i="3"/>
  <c r="F11" i="4" l="1"/>
  <c r="H11" i="4"/>
  <c r="I11" i="4"/>
  <c r="J11" i="4"/>
  <c r="O85" i="4"/>
  <c r="C11" i="4"/>
  <c r="D12" i="4" s="1"/>
  <c r="D11" i="4"/>
  <c r="O10" i="4"/>
  <c r="E11" i="4"/>
  <c r="O9" i="4"/>
  <c r="O11" i="4" l="1"/>
  <c r="D19" i="4"/>
  <c r="E12" i="4"/>
  <c r="E19" i="4" l="1"/>
  <c r="F12" i="4"/>
  <c r="G12" i="4" l="1"/>
  <c r="F19" i="4"/>
  <c r="G19" i="4" l="1"/>
  <c r="H12" i="4"/>
  <c r="I12" i="4" l="1"/>
  <c r="H19" i="4"/>
  <c r="J12" i="4" l="1"/>
  <c r="I19" i="4"/>
  <c r="J19" i="4" l="1"/>
  <c r="K12" i="4"/>
  <c r="K19" i="4" l="1"/>
  <c r="L12" i="4"/>
  <c r="L19" i="4" l="1"/>
  <c r="M12" i="4"/>
  <c r="M19" i="4" l="1"/>
  <c r="N12" i="4"/>
  <c r="O12" i="4" l="1"/>
  <c r="O19" i="4" s="1"/>
  <c r="N19" i="4"/>
  <c r="O27" i="3" l="1"/>
  <c r="O26" i="3"/>
  <c r="O25" i="3"/>
  <c r="O24" i="3"/>
  <c r="O23" i="3"/>
  <c r="O22" i="3"/>
  <c r="O3" i="3"/>
  <c r="O4" i="3"/>
  <c r="O5" i="3"/>
  <c r="O6" i="3"/>
  <c r="O7" i="3"/>
  <c r="O8" i="3"/>
  <c r="C9" i="3"/>
  <c r="D9" i="3"/>
  <c r="E9" i="3"/>
  <c r="F9" i="3"/>
  <c r="G9" i="3"/>
  <c r="H9" i="3"/>
  <c r="I9" i="3"/>
  <c r="J9" i="3"/>
  <c r="K9" i="3"/>
  <c r="L9" i="3"/>
  <c r="M9" i="3"/>
  <c r="N9" i="3"/>
  <c r="E10" i="3"/>
  <c r="F10" i="3"/>
  <c r="G10" i="3"/>
  <c r="H10" i="3"/>
  <c r="I10" i="3"/>
  <c r="J10" i="3"/>
  <c r="K10" i="3"/>
  <c r="L10" i="3"/>
  <c r="M10" i="3"/>
  <c r="N10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28" i="3"/>
  <c r="O29" i="3"/>
  <c r="O30" i="3"/>
  <c r="O31" i="3"/>
  <c r="O32" i="3"/>
  <c r="O33" i="3"/>
  <c r="E11" i="3" l="1"/>
  <c r="L11" i="3"/>
  <c r="H11" i="3"/>
  <c r="F11" i="3"/>
  <c r="O85" i="3"/>
  <c r="G11" i="3"/>
  <c r="D10" i="3"/>
  <c r="D11" i="3" s="1"/>
  <c r="J11" i="3"/>
  <c r="O9" i="3"/>
  <c r="N11" i="3"/>
  <c r="K11" i="3"/>
  <c r="M11" i="3"/>
  <c r="I11" i="3"/>
  <c r="C10" i="3"/>
  <c r="C11" i="3" s="1"/>
  <c r="D12" i="3" s="1"/>
  <c r="D19" i="3" s="1"/>
  <c r="E12" i="3" l="1"/>
  <c r="O10" i="3"/>
  <c r="O11" i="3"/>
  <c r="F12" i="3" l="1"/>
  <c r="E19" i="3"/>
  <c r="G12" i="3" l="1"/>
  <c r="F19" i="3"/>
  <c r="H12" i="3" l="1"/>
  <c r="G19" i="3"/>
  <c r="I12" i="3" l="1"/>
  <c r="H19" i="3"/>
  <c r="J12" i="3" l="1"/>
  <c r="I19" i="3"/>
  <c r="K12" i="3" l="1"/>
  <c r="J19" i="3"/>
  <c r="L12" i="3" l="1"/>
  <c r="K19" i="3"/>
  <c r="M12" i="3" l="1"/>
  <c r="L19" i="3"/>
  <c r="N12" i="3" l="1"/>
  <c r="M19" i="3"/>
  <c r="O12" i="3" l="1"/>
  <c r="O19" i="3" s="1"/>
  <c r="N19" i="3"/>
</calcChain>
</file>

<file path=xl/sharedStrings.xml><?xml version="1.0" encoding="utf-8"?>
<sst xmlns="http://schemas.openxmlformats.org/spreadsheetml/2006/main" count="260" uniqueCount="94">
  <si>
    <t>Accounting</t>
  </si>
  <si>
    <t>Advertising</t>
  </si>
  <si>
    <t>Telephone</t>
  </si>
  <si>
    <t>Trash</t>
  </si>
  <si>
    <t>Security</t>
  </si>
  <si>
    <t>Electricity</t>
  </si>
  <si>
    <t>Natural Gas</t>
  </si>
  <si>
    <t>Internet</t>
  </si>
  <si>
    <t>Water/Sewer</t>
  </si>
  <si>
    <t>Office Supplies</t>
  </si>
  <si>
    <t>Postage/Shipping</t>
  </si>
  <si>
    <t>Insurance</t>
  </si>
  <si>
    <t>Repairs</t>
  </si>
  <si>
    <t>Gifts</t>
  </si>
  <si>
    <t>Salaries</t>
  </si>
  <si>
    <t>Dues/Subscriptions</t>
  </si>
  <si>
    <t>Airfare</t>
  </si>
  <si>
    <t>Lodging</t>
  </si>
  <si>
    <t>Transportation</t>
  </si>
  <si>
    <t>Payroll</t>
  </si>
  <si>
    <t>Professional Services</t>
  </si>
  <si>
    <t>Bank Fees</t>
  </si>
  <si>
    <t>Legal Fees</t>
  </si>
  <si>
    <t>Outside Services</t>
  </si>
  <si>
    <t>Equipment Rental</t>
  </si>
  <si>
    <t>Interest</t>
  </si>
  <si>
    <t>Materials</t>
  </si>
  <si>
    <t>Product 2</t>
  </si>
  <si>
    <t>Product 3</t>
  </si>
  <si>
    <t>Product 1</t>
  </si>
  <si>
    <t>Hourly Pay</t>
  </si>
  <si>
    <t>Salary Payroll Taxes</t>
  </si>
  <si>
    <t>Hourly Payroll Taxes</t>
  </si>
  <si>
    <t>Amount</t>
  </si>
  <si>
    <t>Category</t>
  </si>
  <si>
    <t>Expense Item</t>
  </si>
  <si>
    <t>Revenue Item</t>
  </si>
  <si>
    <t>TOTAL REVENUE</t>
  </si>
  <si>
    <t>TOTAL EXPENSES</t>
  </si>
  <si>
    <t>Other</t>
  </si>
  <si>
    <t>Rental Income</t>
  </si>
  <si>
    <t>Other Income</t>
  </si>
  <si>
    <t>Product 4</t>
  </si>
  <si>
    <t>Marketing</t>
  </si>
  <si>
    <t>Health Insurance</t>
  </si>
  <si>
    <t>Life Insurance</t>
  </si>
  <si>
    <t>Liability Insurance</t>
  </si>
  <si>
    <t>TOTAL</t>
  </si>
  <si>
    <t>Employer Payroll Taxes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</si>
  <si>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</si>
  <si>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</si>
  <si>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</si>
  <si>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</si>
  <si>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</si>
  <si>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</si>
  <si>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</si>
  <si>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</si>
  <si>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</si>
  <si>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</si>
  <si>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</si>
  <si>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</si>
  <si>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General Tithes &amp; Offering</t>
  </si>
  <si>
    <t>Preschool Tuition</t>
  </si>
  <si>
    <t>Facilities</t>
  </si>
  <si>
    <t>Mortgage Payment</t>
  </si>
  <si>
    <t>Lease Payment</t>
  </si>
  <si>
    <t>Building Insurance</t>
  </si>
  <si>
    <t>Short Term Disability Insurance</t>
  </si>
  <si>
    <t>Long Term Disability Insurance</t>
  </si>
  <si>
    <t>OPERATING CASH FLOW</t>
  </si>
  <si>
    <t>Total Projected Cash (Beginning of Month)</t>
  </si>
  <si>
    <t>Actual Cash Accounts (Beginning of Month)</t>
  </si>
  <si>
    <t>Operating Cash Accounts</t>
  </si>
  <si>
    <t xml:space="preserve">     Bank Account #1</t>
  </si>
  <si>
    <t xml:space="preserve">     Bank Account #2</t>
  </si>
  <si>
    <t xml:space="preserve">     Bank Account #3</t>
  </si>
  <si>
    <t>Entertainment</t>
  </si>
  <si>
    <t>Ministry</t>
  </si>
  <si>
    <t>Youth Ministry</t>
  </si>
  <si>
    <t>Children's Ministry</t>
  </si>
  <si>
    <t>Weekend Experience</t>
  </si>
  <si>
    <t>Conferences</t>
  </si>
  <si>
    <t>Food</t>
  </si>
  <si>
    <t>Conference Fees</t>
  </si>
  <si>
    <t>Interest Expenses</t>
  </si>
  <si>
    <t>Donations</t>
  </si>
  <si>
    <t>Outreach</t>
  </si>
  <si>
    <t>Local Missions</t>
  </si>
  <si>
    <t>Global Missions</t>
  </si>
  <si>
    <t>Denominational Dues</t>
  </si>
  <si>
    <t>Graphics Design</t>
  </si>
  <si>
    <t>Coffee Shop</t>
  </si>
  <si>
    <t>Summer Camp Fees</t>
  </si>
  <si>
    <t>Year End Offering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</si>
</sst>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/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/>
    <xf numFmtId="0" fontId="4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1" fillId="0" borderId="1" xfId="0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Cash On Hand</a:t>
            </a:r>
          </a:p>
        </c:rich>
      </c:tx>
      <c:layout>
        <c:manualLayout>
          <c:xMode val="edge"/>
          <c:yMode val="edge"/>
          <c:x val="0.43244582702201972"/>
          <c:y val="3.5295352786784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3171104168457"/>
          <c:y val="0.18431963724326714"/>
          <c:w val="0.87761067416681637"/>
          <c:h val="0.61570602228070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'Cash Flow Template'!$B$12</c:f>
              <c:strCache>
                <c:ptCount val="1"/>
                <c:pt idx="0">
                  <c:v>Total Projected Cash (Beginning of Month)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\$#,##0_);\(\$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'Cash Flow Template'!$C$1:$N$1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Flow Template'!$C$12:$N$12</c:f>
              <c:numCache>
                <c:formatCode>#,##0</c:formatCode>
                <c:ptCount val="12"/>
                <c:pt idx="0">
                  <c:v>37000</c:v>
                </c:pt>
                <c:pt idx="1">
                  <c:v>37000</c:v>
                </c:pt>
                <c:pt idx="2">
                  <c:v>37000</c:v>
                </c:pt>
                <c:pt idx="3">
                  <c:v>37000</c:v>
                </c:pt>
                <c:pt idx="4">
                  <c:v>37000</c:v>
                </c:pt>
                <c:pt idx="5">
                  <c:v>37000</c:v>
                </c:pt>
                <c:pt idx="6">
                  <c:v>37000</c:v>
                </c:pt>
                <c:pt idx="7">
                  <c:v>37000</c:v>
                </c:pt>
                <c:pt idx="8">
                  <c:v>37000</c:v>
                </c:pt>
                <c:pt idx="9">
                  <c:v>37000</c:v>
                </c:pt>
                <c:pt idx="10">
                  <c:v>37000</c:v>
                </c:pt>
                <c:pt idx="11">
                  <c:v>37000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2-7643-851E-0F65AFC14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5247"/>
        <c:axId val="1"/>
      </c:barChart>
      <c:catAx>
        <c:axId val="29995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182990123054968"/>
              <c:y val="0.890224486645051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078527346243882E-2"/>
              <c:y val="0.470603365755751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952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3309415019465971"/>
          <c:y val="4.3138490041685969E-2"/>
          <c:w val="0.14626841756068254"/>
          <c:h val="5.88253821213524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990154340755253"/>
          <c:y val="3.529535278678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772633548858267E-2"/>
          <c:y val="0.16863285960554228"/>
          <c:w val="0.90752507754000777"/>
          <c:h val="0.63139279991842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'Cash Flow Template'!$B$11</c:f>
              <c:strCache>
                <c:ptCount val="1"/>
                <c:pt idx="0">
                  <c:v>OPERATING CASH FLOW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\$#,##0_);\(\$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'Cash Flow Template'!$C$1:$N$1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Flow Template'!$C$11:$N$11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B-C544-8B5E-D58479422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04655"/>
        <c:axId val="1"/>
      </c:barChart>
      <c:catAx>
        <c:axId val="856046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9921850079744817"/>
              <c:y val="0.890224486645051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139383892802873E-2"/>
              <c:y val="0.46275991971591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046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7195456429190368"/>
          <c:y val="4.3138490041685969E-2"/>
          <c:w val="0.1993684461691092"/>
          <c:h val="5.88253821213524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Cash On Hand</a:t>
            </a:r>
          </a:p>
        </c:rich>
      </c:tx>
      <c:layout>
        <c:manualLayout>
          <c:xMode val="edge"/>
          <c:yMode val="edge"/>
          <c:x val="0.43244582702201972"/>
          <c:y val="3.5295352786784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3171104168457"/>
          <c:y val="0.18431963724326714"/>
          <c:w val="0.87761067416681637"/>
          <c:h val="0.61570602228070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'Cash Flow Template (Example)'!$B$12</c:f>
              <c:strCache>
                <c:ptCount val="1"/>
                <c:pt idx="0">
                  <c:v>Total Projected Cash (Beginning of Month)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\$#,##0_);\(\$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'Cash Flow Template (Example)'!$C$1:$N$1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Flow Template (Example)'!$C$12:$N$12</c:f>
              <c:numCache>
                <c:formatCode>#,##0</c:formatCode>
                <c:ptCount val="12"/>
                <c:pt idx="0">
                  <c:v>37000</c:v>
                </c:pt>
                <c:pt idx="1">
                  <c:v>30684</c:v>
                </c:pt>
                <c:pt idx="2">
                  <c:v>28368</c:v>
                </c:pt>
                <c:pt idx="3">
                  <c:v>35052</c:v>
                </c:pt>
                <c:pt idx="4">
                  <c:v>45736</c:v>
                </c:pt>
                <c:pt idx="5">
                  <c:v>56920</c:v>
                </c:pt>
                <c:pt idx="6">
                  <c:v>56604</c:v>
                </c:pt>
                <c:pt idx="7">
                  <c:v>54288</c:v>
                </c:pt>
                <c:pt idx="8">
                  <c:v>46972</c:v>
                </c:pt>
                <c:pt idx="9">
                  <c:v>44656</c:v>
                </c:pt>
                <c:pt idx="10">
                  <c:v>46340</c:v>
                </c:pt>
                <c:pt idx="11">
                  <c:v>51024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C-6941-8575-221E2EB28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5247"/>
        <c:axId val="1"/>
      </c:barChart>
      <c:catAx>
        <c:axId val="29995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182990123054968"/>
              <c:y val="0.890224486645051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078527346243882E-2"/>
              <c:y val="0.470603365755751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952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3309415019465971"/>
          <c:y val="4.3138490041685969E-2"/>
          <c:w val="0.14626841756068254"/>
          <c:h val="5.88253821213524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990154340755253"/>
          <c:y val="3.529535278678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772633548858267E-2"/>
          <c:y val="0.16863285960554228"/>
          <c:w val="0.90752507754000777"/>
          <c:h val="0.63139279991842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'Cash Flow Template (Example)'!$B$11</c:f>
              <c:strCache>
                <c:ptCount val="1"/>
                <c:pt idx="0">
                  <c:v>OPERATING CASH FLOW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\$#,##0_);\(\$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'Cash Flow Template (Example)'!$C$1:$N$1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Flow Template (Example)'!$C$11:$N$11</c:f>
              <c:numCache>
                <c:formatCode>#,##0</c:formatCode>
                <c:ptCount val="12"/>
                <c:pt idx="0">
                  <c:v>-6316</c:v>
                </c:pt>
                <c:pt idx="1">
                  <c:v>-2316</c:v>
                </c:pt>
                <c:pt idx="2">
                  <c:v>6684</c:v>
                </c:pt>
                <c:pt idx="3">
                  <c:v>10684</c:v>
                </c:pt>
                <c:pt idx="4">
                  <c:v>11184</c:v>
                </c:pt>
                <c:pt idx="5">
                  <c:v>-316</c:v>
                </c:pt>
                <c:pt idx="6">
                  <c:v>-2316</c:v>
                </c:pt>
                <c:pt idx="7">
                  <c:v>-7316</c:v>
                </c:pt>
                <c:pt idx="8">
                  <c:v>-2316</c:v>
                </c:pt>
                <c:pt idx="9">
                  <c:v>1684</c:v>
                </c:pt>
                <c:pt idx="10">
                  <c:v>4684</c:v>
                </c:pt>
                <c:pt idx="11">
                  <c:v>22684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8-B44F-B31C-5F4BC4756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04655"/>
        <c:axId val="1"/>
      </c:barChart>
      <c:catAx>
        <c:axId val="856046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9921850079744817"/>
              <c:y val="0.890224486645051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139383892802873E-2"/>
              <c:y val="0.46275991971591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046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7195456429190368"/>
          <c:y val="4.3138490041685969E-2"/>
          <c:w val="0.1993684461691092"/>
          <c:h val="5.88253821213524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50800</xdr:colOff>
      <xdr:row>1</xdr:row>
      <xdr:rowOff>38100</xdr:rowOff>
    </xdr:from>
    <xdr:to>
      <xdr:col>27</xdr:col>
      <xdr:colOff>635000</xdr:colOff>
      <xdr:row>35</xdr:row>
      <xdr:rowOff>139700</xdr:rowOff>
    </xdr:to>
    <xdr:graphicFrame macro="">
      <xdr:nvGraphicFramePr>
        <xdr:cNvPr id="2051" name="Chart 1">
          <a:extLst>
            <a:ext uri="{FF2B5EF4-FFF2-40B4-BE49-F238E27FC236}">
              <a16:creationId xmlns:a16="http://schemas.microsoft.com/office/drawing/2014/main" id="{3EBE7228-D0EC-554D-9108-D06B06D9D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36</xdr:row>
      <xdr:rowOff>38100</xdr:rowOff>
    </xdr:from>
    <xdr:to>
      <xdr:col>27</xdr:col>
      <xdr:colOff>635000</xdr:colOff>
      <xdr:row>65</xdr:row>
      <xdr:rowOff>0</xdr:rowOff>
    </xdr:to>
    <xdr:graphicFrame macro="">
      <xdr:nvGraphicFramePr>
        <xdr:cNvPr id="2052" name="Chart 2">
          <a:extLst>
            <a:ext uri="{FF2B5EF4-FFF2-40B4-BE49-F238E27FC236}">
              <a16:creationId xmlns:a16="http://schemas.microsoft.com/office/drawing/2014/main" id="{3F8A369B-CCBC-E64D-B72E-16987F600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50800</xdr:colOff>
      <xdr:row>1</xdr:row>
      <xdr:rowOff>38100</xdr:rowOff>
    </xdr:from>
    <xdr:to>
      <xdr:col>27</xdr:col>
      <xdr:colOff>635000</xdr:colOff>
      <xdr:row>35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F71FC8-EE4B-2645-A3F3-EE010991F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36</xdr:row>
      <xdr:rowOff>38100</xdr:rowOff>
    </xdr:from>
    <xdr:to>
      <xdr:col>27</xdr:col>
      <xdr:colOff>635000</xdr:colOff>
      <xdr:row>65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788F2C-A44E-8548-914E-A0745AFA0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5"/>
  <sheetViews>
    <sheetView workbookViewId="0">
      <pane xSplit="2" ySplit="21" topLeftCell="C22" activePane="bottomRight" state="frozen"/>
      <selection pane="topRight" activeCell="D1" sqref="D1"/>
      <selection pane="bottomLeft" activeCell="A15" sqref="A15"/>
      <selection pane="bottomRight" activeCell="D19" sqref="D19"/>
    </sheetView>
  </sheetViews>
  <sheetFormatPr baseColWidth="10" defaultColWidth="8.83203125" defaultRowHeight="13" x14ac:dyDescent="0.15"/>
  <cols>
    <col min="1" max="1" width="25.33203125" bestFit="1" customWidth="1"/>
    <col min="2" max="2" width="37" bestFit="1" customWidth="1"/>
  </cols>
  <sheetData>
    <row r="1" spans="2:15" x14ac:dyDescent="0.15">
      <c r="C1" s="12" t="s">
        <v>49</v>
      </c>
      <c r="D1" s="7" t="s">
        <v>50</v>
      </c>
      <c r="E1" s="7" t="s">
        <v>51</v>
      </c>
      <c r="F1" s="7" t="s">
        <v>52</v>
      </c>
      <c r="G1" s="7" t="s">
        <v>53</v>
      </c>
      <c r="H1" s="7" t="s">
        <v>54</v>
      </c>
      <c r="I1" s="7" t="s">
        <v>55</v>
      </c>
      <c r="J1" s="7" t="s">
        <v>56</v>
      </c>
      <c r="K1" s="7" t="s">
        <v>57</v>
      </c>
      <c r="L1" s="7" t="s">
        <v>58</v>
      </c>
      <c r="M1" s="7" t="s">
        <v>59</v>
      </c>
      <c r="N1" s="7" t="s">
        <v>60</v>
      </c>
    </row>
    <row r="2" spans="2:15" x14ac:dyDescent="0.15">
      <c r="B2" s="1" t="s">
        <v>36</v>
      </c>
      <c r="C2" s="1" t="s">
        <v>33</v>
      </c>
      <c r="D2" s="1" t="s">
        <v>33</v>
      </c>
      <c r="E2" s="1" t="s">
        <v>33</v>
      </c>
      <c r="F2" s="1" t="s">
        <v>33</v>
      </c>
      <c r="G2" s="1" t="s">
        <v>33</v>
      </c>
      <c r="H2" s="1" t="s">
        <v>33</v>
      </c>
      <c r="I2" s="1" t="s">
        <v>33</v>
      </c>
      <c r="J2" s="1" t="s">
        <v>33</v>
      </c>
      <c r="K2" s="1" t="s">
        <v>33</v>
      </c>
      <c r="L2" s="1" t="s">
        <v>33</v>
      </c>
      <c r="M2" s="1" t="s">
        <v>33</v>
      </c>
      <c r="N2" s="1" t="s">
        <v>33</v>
      </c>
      <c r="O2" s="1" t="s">
        <v>47</v>
      </c>
    </row>
    <row r="3" spans="2:15" x14ac:dyDescent="0.15">
      <c r="B3" s="8" t="s">
        <v>61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>
        <f t="shared" ref="O3:O11" si="0">SUM(C3:N3)</f>
        <v>0</v>
      </c>
    </row>
    <row r="4" spans="2:15" x14ac:dyDescent="0.15">
      <c r="B4" s="8" t="s">
        <v>62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>
        <f t="shared" si="0"/>
        <v>0</v>
      </c>
    </row>
    <row r="5" spans="2:15" x14ac:dyDescent="0.15">
      <c r="B5" s="8" t="s">
        <v>40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>
        <f t="shared" si="0"/>
        <v>0</v>
      </c>
    </row>
    <row r="6" spans="2:15" x14ac:dyDescent="0.15">
      <c r="B6" s="9" t="s">
        <v>41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>
        <f t="shared" si="0"/>
        <v>0</v>
      </c>
    </row>
    <row r="7" spans="2:15" x14ac:dyDescent="0.15">
      <c r="B7" s="9" t="s">
        <v>41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">
        <f t="shared" si="0"/>
        <v>0</v>
      </c>
    </row>
    <row r="8" spans="2:15" x14ac:dyDescent="0.15">
      <c r="B8" s="9" t="s">
        <v>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>
        <f t="shared" si="0"/>
        <v>0</v>
      </c>
    </row>
    <row r="9" spans="2:15" x14ac:dyDescent="0.15">
      <c r="B9" s="16" t="s">
        <v>37</v>
      </c>
      <c r="C9" s="3">
        <f t="shared" ref="C9:N9" si="1">SUM(C3:C8)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0"/>
        <v>0</v>
      </c>
    </row>
    <row r="10" spans="2:15" x14ac:dyDescent="0.15">
      <c r="B10" s="16" t="s">
        <v>38</v>
      </c>
      <c r="C10" s="3">
        <f t="shared" ref="C10:N10" si="2">C85</f>
        <v>0</v>
      </c>
      <c r="D10" s="3">
        <f t="shared" si="2"/>
        <v>0</v>
      </c>
      <c r="E10" s="3">
        <f t="shared" si="2"/>
        <v>0</v>
      </c>
      <c r="F10" s="3">
        <f t="shared" si="2"/>
        <v>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 t="shared" si="2"/>
        <v>0</v>
      </c>
      <c r="N10" s="3">
        <f t="shared" si="2"/>
        <v>0</v>
      </c>
      <c r="O10" s="3">
        <f t="shared" si="0"/>
        <v>0</v>
      </c>
    </row>
    <row r="11" spans="2:15" x14ac:dyDescent="0.15">
      <c r="B11" s="16" t="s">
        <v>69</v>
      </c>
      <c r="C11" s="3">
        <f t="shared" ref="C11:N11" si="3">C9-C10</f>
        <v>0</v>
      </c>
      <c r="D11" s="3">
        <f t="shared" si="3"/>
        <v>0</v>
      </c>
      <c r="E11" s="3">
        <f t="shared" si="3"/>
        <v>0</v>
      </c>
      <c r="F11" s="3">
        <f t="shared" si="3"/>
        <v>0</v>
      </c>
      <c r="G11" s="3">
        <f t="shared" si="3"/>
        <v>0</v>
      </c>
      <c r="H11" s="3">
        <f t="shared" si="3"/>
        <v>0</v>
      </c>
      <c r="I11" s="3">
        <f t="shared" si="3"/>
        <v>0</v>
      </c>
      <c r="J11" s="3">
        <f t="shared" si="3"/>
        <v>0</v>
      </c>
      <c r="K11" s="3">
        <f t="shared" si="3"/>
        <v>0</v>
      </c>
      <c r="L11" s="3">
        <f t="shared" si="3"/>
        <v>0</v>
      </c>
      <c r="M11" s="3">
        <f t="shared" si="3"/>
        <v>0</v>
      </c>
      <c r="N11" s="3">
        <f t="shared" si="3"/>
        <v>0</v>
      </c>
      <c r="O11" s="3">
        <f t="shared" si="0"/>
        <v>0</v>
      </c>
    </row>
    <row r="12" spans="2:15" x14ac:dyDescent="0.15">
      <c r="B12" s="16" t="s">
        <v>70</v>
      </c>
      <c r="C12" s="3">
        <f>C19</f>
        <v>37000</v>
      </c>
      <c r="D12" s="3">
        <f t="shared" ref="D12:O12" si="4">C12+C11</f>
        <v>37000</v>
      </c>
      <c r="E12" s="3">
        <f t="shared" si="4"/>
        <v>37000</v>
      </c>
      <c r="F12" s="3">
        <f t="shared" si="4"/>
        <v>37000</v>
      </c>
      <c r="G12" s="3">
        <f t="shared" si="4"/>
        <v>37000</v>
      </c>
      <c r="H12" s="3">
        <f t="shared" si="4"/>
        <v>37000</v>
      </c>
      <c r="I12" s="3">
        <f t="shared" si="4"/>
        <v>37000</v>
      </c>
      <c r="J12" s="3">
        <f t="shared" si="4"/>
        <v>37000</v>
      </c>
      <c r="K12" s="3">
        <f t="shared" si="4"/>
        <v>37000</v>
      </c>
      <c r="L12" s="3">
        <f t="shared" si="4"/>
        <v>37000</v>
      </c>
      <c r="M12" s="3">
        <f t="shared" si="4"/>
        <v>37000</v>
      </c>
      <c r="N12" s="3">
        <f t="shared" si="4"/>
        <v>37000</v>
      </c>
      <c r="O12" s="3">
        <f t="shared" si="4"/>
        <v>37000</v>
      </c>
    </row>
    <row r="13" spans="2:15" x14ac:dyDescent="0.15"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x14ac:dyDescent="0.15">
      <c r="B14" s="16" t="s">
        <v>72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x14ac:dyDescent="0.15">
      <c r="B15" s="18" t="s">
        <v>73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x14ac:dyDescent="0.15">
      <c r="B16" s="18" t="s">
        <v>74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15">
      <c r="B17" s="18" t="s">
        <v>75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15"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15">
      <c r="B19" s="15" t="s">
        <v>71</v>
      </c>
      <c r="C19" s="3">
        <v>37000</v>
      </c>
      <c r="D19" s="3">
        <f>D12</f>
        <v>37000</v>
      </c>
      <c r="E19" s="3">
        <f t="shared" ref="E19:O19" si="5">E12</f>
        <v>37000</v>
      </c>
      <c r="F19" s="3">
        <f t="shared" si="5"/>
        <v>37000</v>
      </c>
      <c r="G19" s="3">
        <f t="shared" si="5"/>
        <v>37000</v>
      </c>
      <c r="H19" s="3">
        <f t="shared" si="5"/>
        <v>37000</v>
      </c>
      <c r="I19" s="3">
        <f t="shared" si="5"/>
        <v>37000</v>
      </c>
      <c r="J19" s="3">
        <f t="shared" si="5"/>
        <v>37000</v>
      </c>
      <c r="K19" s="3">
        <f t="shared" si="5"/>
        <v>37000</v>
      </c>
      <c r="L19" s="3">
        <f t="shared" si="5"/>
        <v>37000</v>
      </c>
      <c r="M19" s="3">
        <f t="shared" si="5"/>
        <v>37000</v>
      </c>
      <c r="N19" s="3">
        <f t="shared" si="5"/>
        <v>37000</v>
      </c>
      <c r="O19" s="3">
        <f t="shared" si="5"/>
        <v>37000</v>
      </c>
    </row>
    <row r="20" spans="1:15" x14ac:dyDescent="0.1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15">
      <c r="A21" s="1" t="s">
        <v>34</v>
      </c>
      <c r="B21" s="1" t="s">
        <v>35</v>
      </c>
      <c r="C21" s="5" t="s">
        <v>33</v>
      </c>
      <c r="D21" s="5" t="s">
        <v>33</v>
      </c>
      <c r="E21" s="5" t="s">
        <v>33</v>
      </c>
      <c r="F21" s="5" t="s">
        <v>33</v>
      </c>
      <c r="G21" s="5" t="s">
        <v>33</v>
      </c>
      <c r="H21" s="5" t="s">
        <v>33</v>
      </c>
      <c r="I21" s="5" t="s">
        <v>33</v>
      </c>
      <c r="J21" s="5" t="s">
        <v>33</v>
      </c>
      <c r="K21" s="5" t="s">
        <v>33</v>
      </c>
      <c r="L21" s="5" t="s">
        <v>33</v>
      </c>
      <c r="M21" s="5" t="s">
        <v>33</v>
      </c>
      <c r="N21" s="5" t="s">
        <v>33</v>
      </c>
      <c r="O21" s="5" t="s">
        <v>33</v>
      </c>
    </row>
    <row r="22" spans="1:15" x14ac:dyDescent="0.15">
      <c r="A22" s="22" t="s">
        <v>19</v>
      </c>
      <c r="B22" s="10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>
        <f t="shared" ref="O22:O27" si="6">SUM(C22:N22)</f>
        <v>0</v>
      </c>
    </row>
    <row r="23" spans="1:15" x14ac:dyDescent="0.15">
      <c r="A23" s="22"/>
      <c r="B23" s="10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>
        <f t="shared" si="6"/>
        <v>0</v>
      </c>
    </row>
    <row r="24" spans="1:15" x14ac:dyDescent="0.15">
      <c r="A24" s="22"/>
      <c r="B24" s="10" t="s">
        <v>31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>
        <f t="shared" si="6"/>
        <v>0</v>
      </c>
    </row>
    <row r="25" spans="1:15" x14ac:dyDescent="0.15">
      <c r="A25" s="22"/>
      <c r="B25" s="10" t="s">
        <v>32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">
        <f t="shared" si="6"/>
        <v>0</v>
      </c>
    </row>
    <row r="26" spans="1:15" x14ac:dyDescent="0.15">
      <c r="A26" s="22"/>
      <c r="B26" s="10" t="s">
        <v>48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>
        <f t="shared" si="6"/>
        <v>0</v>
      </c>
    </row>
    <row r="27" spans="1:15" x14ac:dyDescent="0.15">
      <c r="A27" s="22"/>
      <c r="B27" s="10" t="s">
        <v>39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">
        <f t="shared" si="6"/>
        <v>0</v>
      </c>
    </row>
    <row r="28" spans="1:15" x14ac:dyDescent="0.15">
      <c r="A28" s="23" t="s">
        <v>11</v>
      </c>
      <c r="B28" s="10" t="s">
        <v>44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>
        <f t="shared" ref="O28:O33" si="7">SUM(C28:N28)</f>
        <v>0</v>
      </c>
    </row>
    <row r="29" spans="1:15" x14ac:dyDescent="0.15">
      <c r="A29" s="24"/>
      <c r="B29" s="10" t="s">
        <v>67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">
        <f t="shared" si="7"/>
        <v>0</v>
      </c>
    </row>
    <row r="30" spans="1:15" x14ac:dyDescent="0.15">
      <c r="A30" s="24"/>
      <c r="B30" s="10" t="s">
        <v>68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f t="shared" si="7"/>
        <v>0</v>
      </c>
    </row>
    <row r="31" spans="1:15" x14ac:dyDescent="0.15">
      <c r="A31" s="24"/>
      <c r="B31" s="10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">
        <f t="shared" si="7"/>
        <v>0</v>
      </c>
    </row>
    <row r="32" spans="1:15" x14ac:dyDescent="0.15">
      <c r="A32" s="24"/>
      <c r="B32" s="10" t="s">
        <v>46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f t="shared" si="7"/>
        <v>0</v>
      </c>
    </row>
    <row r="33" spans="1:15" x14ac:dyDescent="0.15">
      <c r="A33" s="25"/>
      <c r="B33" s="10" t="s">
        <v>39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f t="shared" si="7"/>
        <v>0</v>
      </c>
    </row>
    <row r="34" spans="1:15" x14ac:dyDescent="0.15">
      <c r="A34" s="22" t="s">
        <v>63</v>
      </c>
      <c r="B34" s="10" t="s">
        <v>64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f t="shared" ref="O34:O83" si="8">SUM(C34:N34)</f>
        <v>0</v>
      </c>
    </row>
    <row r="35" spans="1:15" x14ac:dyDescent="0.15">
      <c r="A35" s="22"/>
      <c r="B35" s="10" t="s">
        <v>65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f t="shared" si="8"/>
        <v>0</v>
      </c>
    </row>
    <row r="36" spans="1:15" x14ac:dyDescent="0.15">
      <c r="A36" s="22"/>
      <c r="B36" s="10" t="s">
        <v>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f t="shared" si="8"/>
        <v>0</v>
      </c>
    </row>
    <row r="37" spans="1:15" x14ac:dyDescent="0.15">
      <c r="A37" s="22"/>
      <c r="B37" s="10" t="s">
        <v>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f t="shared" si="8"/>
        <v>0</v>
      </c>
    </row>
    <row r="38" spans="1:15" x14ac:dyDescent="0.15">
      <c r="A38" s="22"/>
      <c r="B38" s="10" t="s">
        <v>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f t="shared" si="8"/>
        <v>0</v>
      </c>
    </row>
    <row r="39" spans="1:15" x14ac:dyDescent="0.15">
      <c r="A39" s="22"/>
      <c r="B39" s="10" t="s">
        <v>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">
        <f t="shared" si="8"/>
        <v>0</v>
      </c>
    </row>
    <row r="40" spans="1:15" x14ac:dyDescent="0.15">
      <c r="A40" s="22"/>
      <c r="B40" s="10" t="s">
        <v>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f t="shared" si="8"/>
        <v>0</v>
      </c>
    </row>
    <row r="41" spans="1:15" x14ac:dyDescent="0.15">
      <c r="A41" s="22"/>
      <c r="B41" s="10" t="s">
        <v>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3">
        <f t="shared" si="8"/>
        <v>0</v>
      </c>
    </row>
    <row r="42" spans="1:15" x14ac:dyDescent="0.15">
      <c r="A42" s="22"/>
      <c r="B42" s="11" t="s">
        <v>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f t="shared" si="8"/>
        <v>0</v>
      </c>
    </row>
    <row r="43" spans="1:15" x14ac:dyDescent="0.15">
      <c r="A43" s="22"/>
      <c r="B43" s="11" t="s">
        <v>23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">
        <f t="shared" si="8"/>
        <v>0</v>
      </c>
    </row>
    <row r="44" spans="1:15" x14ac:dyDescent="0.15">
      <c r="A44" s="22"/>
      <c r="B44" s="11" t="s">
        <v>12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">
        <f t="shared" si="8"/>
        <v>0</v>
      </c>
    </row>
    <row r="45" spans="1:15" x14ac:dyDescent="0.15">
      <c r="A45" s="22"/>
      <c r="B45" s="11" t="s">
        <v>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3">
        <f t="shared" si="8"/>
        <v>0</v>
      </c>
    </row>
    <row r="46" spans="1:15" x14ac:dyDescent="0.15">
      <c r="A46" s="22"/>
      <c r="B46" s="11" t="s">
        <v>10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f t="shared" si="8"/>
        <v>0</v>
      </c>
    </row>
    <row r="47" spans="1:15" x14ac:dyDescent="0.15">
      <c r="A47" s="22"/>
      <c r="B47" s="11" t="s">
        <v>24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f t="shared" si="8"/>
        <v>0</v>
      </c>
    </row>
    <row r="48" spans="1:15" x14ac:dyDescent="0.15">
      <c r="A48" s="22"/>
      <c r="B48" s="11" t="s">
        <v>66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f t="shared" si="8"/>
        <v>0</v>
      </c>
    </row>
    <row r="49" spans="1:15" x14ac:dyDescent="0.15">
      <c r="A49" s="22"/>
      <c r="B49" s="11" t="s">
        <v>39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f t="shared" si="8"/>
        <v>0</v>
      </c>
    </row>
    <row r="50" spans="1:15" x14ac:dyDescent="0.15">
      <c r="A50" s="23" t="s">
        <v>77</v>
      </c>
      <c r="B50" s="11" t="s">
        <v>78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f t="shared" si="8"/>
        <v>0</v>
      </c>
    </row>
    <row r="51" spans="1:15" x14ac:dyDescent="0.15">
      <c r="A51" s="24"/>
      <c r="B51" s="11" t="s">
        <v>79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f t="shared" si="8"/>
        <v>0</v>
      </c>
    </row>
    <row r="52" spans="1:15" x14ac:dyDescent="0.15">
      <c r="A52" s="24"/>
      <c r="B52" s="1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f t="shared" si="8"/>
        <v>0</v>
      </c>
    </row>
    <row r="53" spans="1:15" x14ac:dyDescent="0.15">
      <c r="A53" s="24"/>
      <c r="B53" s="11" t="s">
        <v>39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f t="shared" si="8"/>
        <v>0</v>
      </c>
    </row>
    <row r="54" spans="1:15" x14ac:dyDescent="0.15">
      <c r="A54" s="24"/>
      <c r="B54" s="11" t="s">
        <v>39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f t="shared" si="8"/>
        <v>0</v>
      </c>
    </row>
    <row r="55" spans="1:15" x14ac:dyDescent="0.15">
      <c r="A55" s="24"/>
      <c r="B55" s="11" t="s">
        <v>39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f t="shared" si="8"/>
        <v>0</v>
      </c>
    </row>
    <row r="56" spans="1:15" x14ac:dyDescent="0.15">
      <c r="A56" s="25"/>
      <c r="B56" s="11" t="s">
        <v>39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f t="shared" si="8"/>
        <v>0</v>
      </c>
    </row>
    <row r="57" spans="1:15" x14ac:dyDescent="0.15">
      <c r="A57" s="22" t="s">
        <v>86</v>
      </c>
      <c r="B57" s="11" t="s">
        <v>87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f t="shared" si="8"/>
        <v>0</v>
      </c>
    </row>
    <row r="58" spans="1:15" x14ac:dyDescent="0.15">
      <c r="A58" s="22"/>
      <c r="B58" s="11" t="s">
        <v>88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f t="shared" si="8"/>
        <v>0</v>
      </c>
    </row>
    <row r="59" spans="1:15" x14ac:dyDescent="0.15">
      <c r="A59" s="22"/>
      <c r="B59" s="11" t="s">
        <v>13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3"/>
    </row>
    <row r="60" spans="1:15" x14ac:dyDescent="0.15">
      <c r="A60" s="22"/>
      <c r="B60" s="11" t="s">
        <v>85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/>
    </row>
    <row r="61" spans="1:15" x14ac:dyDescent="0.15">
      <c r="A61" s="22"/>
      <c r="B61" s="11" t="s">
        <v>39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3">
        <f t="shared" si="8"/>
        <v>0</v>
      </c>
    </row>
    <row r="62" spans="1:15" x14ac:dyDescent="0.15">
      <c r="A62" s="22" t="s">
        <v>43</v>
      </c>
      <c r="B62" s="11" t="s">
        <v>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3">
        <f t="shared" si="8"/>
        <v>0</v>
      </c>
    </row>
    <row r="63" spans="1:15" x14ac:dyDescent="0.15">
      <c r="A63" s="22"/>
      <c r="B63" s="11" t="s">
        <v>76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f t="shared" si="8"/>
        <v>0</v>
      </c>
    </row>
    <row r="64" spans="1:15" x14ac:dyDescent="0.15">
      <c r="A64" s="22"/>
      <c r="B64" s="11" t="s">
        <v>15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3">
        <f t="shared" si="8"/>
        <v>0</v>
      </c>
    </row>
    <row r="65" spans="1:15" x14ac:dyDescent="0.15">
      <c r="A65" s="22"/>
      <c r="B65" s="10" t="s">
        <v>39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">
        <f t="shared" si="8"/>
        <v>0</v>
      </c>
    </row>
    <row r="66" spans="1:15" x14ac:dyDescent="0.15">
      <c r="A66" s="22" t="s">
        <v>26</v>
      </c>
      <c r="B66" s="10" t="s">
        <v>29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">
        <f t="shared" si="8"/>
        <v>0</v>
      </c>
    </row>
    <row r="67" spans="1:15" x14ac:dyDescent="0.15">
      <c r="A67" s="22"/>
      <c r="B67" s="10" t="s">
        <v>27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3">
        <f t="shared" si="8"/>
        <v>0</v>
      </c>
    </row>
    <row r="68" spans="1:15" x14ac:dyDescent="0.15">
      <c r="A68" s="22"/>
      <c r="B68" s="10" t="s">
        <v>28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f t="shared" si="8"/>
        <v>0</v>
      </c>
    </row>
    <row r="69" spans="1:15" x14ac:dyDescent="0.15">
      <c r="A69" s="22"/>
      <c r="B69" s="10" t="s">
        <v>42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3">
        <f t="shared" si="8"/>
        <v>0</v>
      </c>
    </row>
    <row r="70" spans="1:15" x14ac:dyDescent="0.15">
      <c r="A70" s="22" t="s">
        <v>81</v>
      </c>
      <c r="B70" s="10" t="s">
        <v>16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f t="shared" si="8"/>
        <v>0</v>
      </c>
    </row>
    <row r="71" spans="1:15" x14ac:dyDescent="0.15">
      <c r="A71" s="22"/>
      <c r="B71" s="10" t="s">
        <v>17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f t="shared" si="8"/>
        <v>0</v>
      </c>
    </row>
    <row r="72" spans="1:15" x14ac:dyDescent="0.15">
      <c r="A72" s="22"/>
      <c r="B72" s="10" t="s">
        <v>18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">
        <f t="shared" si="8"/>
        <v>0</v>
      </c>
    </row>
    <row r="73" spans="1:15" x14ac:dyDescent="0.15">
      <c r="A73" s="22"/>
      <c r="B73" s="11" t="s">
        <v>82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3">
        <f t="shared" si="8"/>
        <v>0</v>
      </c>
    </row>
    <row r="74" spans="1:15" x14ac:dyDescent="0.15">
      <c r="A74" s="22"/>
      <c r="B74" s="11" t="s">
        <v>83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f t="shared" si="8"/>
        <v>0</v>
      </c>
    </row>
    <row r="75" spans="1:15" x14ac:dyDescent="0.15">
      <c r="A75" s="22"/>
      <c r="B75" s="10" t="s">
        <v>39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f t="shared" si="8"/>
        <v>0</v>
      </c>
    </row>
    <row r="76" spans="1:15" x14ac:dyDescent="0.15">
      <c r="A76" s="22" t="s">
        <v>20</v>
      </c>
      <c r="B76" s="10" t="s">
        <v>22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f t="shared" si="8"/>
        <v>0</v>
      </c>
    </row>
    <row r="77" spans="1:15" x14ac:dyDescent="0.15">
      <c r="A77" s="22"/>
      <c r="B77" s="10" t="s">
        <v>0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f t="shared" si="8"/>
        <v>0</v>
      </c>
    </row>
    <row r="78" spans="1:15" x14ac:dyDescent="0.15">
      <c r="A78" s="22"/>
      <c r="B78" s="10" t="s">
        <v>21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">
        <f t="shared" si="8"/>
        <v>0</v>
      </c>
    </row>
    <row r="79" spans="1:15" x14ac:dyDescent="0.15">
      <c r="A79" s="22"/>
      <c r="B79" s="10" t="s">
        <v>39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">
        <f t="shared" si="8"/>
        <v>0</v>
      </c>
    </row>
    <row r="80" spans="1:15" ht="14" x14ac:dyDescent="0.15">
      <c r="A80" s="2" t="s">
        <v>25</v>
      </c>
      <c r="B80" s="11" t="s">
        <v>84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">
        <f t="shared" si="8"/>
        <v>0</v>
      </c>
    </row>
    <row r="81" spans="1:15" x14ac:dyDescent="0.15">
      <c r="A81" s="22" t="s">
        <v>39</v>
      </c>
      <c r="B81" s="11" t="s">
        <v>89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">
        <f t="shared" si="8"/>
        <v>0</v>
      </c>
    </row>
    <row r="82" spans="1:15" x14ac:dyDescent="0.15">
      <c r="A82" s="22"/>
      <c r="B82" s="10" t="s">
        <v>39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3">
        <f t="shared" si="8"/>
        <v>0</v>
      </c>
    </row>
    <row r="83" spans="1:15" x14ac:dyDescent="0.15">
      <c r="A83" s="22"/>
      <c r="B83" s="10" t="s">
        <v>39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">
        <f t="shared" si="8"/>
        <v>0</v>
      </c>
    </row>
    <row r="84" spans="1:15" x14ac:dyDescent="0.1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15">
      <c r="A85" s="20" t="s">
        <v>38</v>
      </c>
      <c r="B85" s="21"/>
      <c r="C85" s="3">
        <f t="shared" ref="C85:O85" si="9">SUM(C22:C83)</f>
        <v>0</v>
      </c>
      <c r="D85" s="3">
        <f t="shared" si="9"/>
        <v>0</v>
      </c>
      <c r="E85" s="3">
        <f t="shared" si="9"/>
        <v>0</v>
      </c>
      <c r="F85" s="3">
        <f t="shared" si="9"/>
        <v>0</v>
      </c>
      <c r="G85" s="3">
        <f t="shared" si="9"/>
        <v>0</v>
      </c>
      <c r="H85" s="3">
        <f t="shared" si="9"/>
        <v>0</v>
      </c>
      <c r="I85" s="3">
        <f t="shared" si="9"/>
        <v>0</v>
      </c>
      <c r="J85" s="3">
        <f t="shared" si="9"/>
        <v>0</v>
      </c>
      <c r="K85" s="3">
        <f t="shared" si="9"/>
        <v>0</v>
      </c>
      <c r="L85" s="3">
        <f t="shared" si="9"/>
        <v>0</v>
      </c>
      <c r="M85" s="3">
        <f t="shared" si="9"/>
        <v>0</v>
      </c>
      <c r="N85" s="3">
        <f t="shared" si="9"/>
        <v>0</v>
      </c>
      <c r="O85" s="3">
        <f t="shared" si="9"/>
        <v>0</v>
      </c>
    </row>
  </sheetData>
  <mergeCells count="11">
    <mergeCell ref="A85:B85"/>
    <mergeCell ref="A76:A79"/>
    <mergeCell ref="A70:A75"/>
    <mergeCell ref="A81:A83"/>
    <mergeCell ref="A22:A27"/>
    <mergeCell ref="A50:A56"/>
    <mergeCell ref="A66:A69"/>
    <mergeCell ref="A34:A49"/>
    <mergeCell ref="A57:A61"/>
    <mergeCell ref="A62:A65"/>
    <mergeCell ref="A28:A33"/>
  </mergeCells>
  <phoneticPr fontId="3" type="noConversion"/>
  <conditionalFormatting sqref="C11:O11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rintOptions horizontalCentered="1"/>
  <pageMargins left="0.5" right="0.5" top="1.5" bottom="0.5" header="0.5" footer="0.5"/>
  <pageSetup paperSize="3" scale="67" orientation="landscape"/>
  <headerFooter alignWithMargins="0">
    <oddHeader>&amp;C&amp;48Example Business Cash Flow Analysis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5"/>
  <sheetViews>
    <sheetView tabSelected="1" workbookViewId="0">
      <pane xSplit="2" ySplit="21" topLeftCell="C22" activePane="bottomRight" state="frozen"/>
      <selection pane="topRight" activeCell="D1" sqref="D1"/>
      <selection pane="bottomLeft" activeCell="A15" sqref="A15"/>
      <selection pane="bottomRight" activeCell="O11" sqref="O11"/>
    </sheetView>
  </sheetViews>
  <sheetFormatPr baseColWidth="10" defaultColWidth="8.83203125" defaultRowHeight="13" x14ac:dyDescent="0.15"/>
  <cols>
    <col min="1" max="1" width="25.33203125" bestFit="1" customWidth="1"/>
    <col min="2" max="2" width="37" bestFit="1" customWidth="1"/>
  </cols>
  <sheetData>
    <row r="1" spans="2:15" x14ac:dyDescent="0.15">
      <c r="C1" s="12" t="s">
        <v>49</v>
      </c>
      <c r="D1" s="7" t="s">
        <v>50</v>
      </c>
      <c r="E1" s="7" t="s">
        <v>51</v>
      </c>
      <c r="F1" s="7" t="s">
        <v>52</v>
      </c>
      <c r="G1" s="7" t="s">
        <v>53</v>
      </c>
      <c r="H1" s="7" t="s">
        <v>54</v>
      </c>
      <c r="I1" s="7" t="s">
        <v>55</v>
      </c>
      <c r="J1" s="7" t="s">
        <v>56</v>
      </c>
      <c r="K1" s="7" t="s">
        <v>57</v>
      </c>
      <c r="L1" s="7" t="s">
        <v>58</v>
      </c>
      <c r="M1" s="7" t="s">
        <v>59</v>
      </c>
      <c r="N1" s="7" t="s">
        <v>60</v>
      </c>
    </row>
    <row r="2" spans="2:15" x14ac:dyDescent="0.15">
      <c r="B2" s="1" t="s">
        <v>36</v>
      </c>
      <c r="C2" s="1" t="s">
        <v>33</v>
      </c>
      <c r="D2" s="1" t="s">
        <v>33</v>
      </c>
      <c r="E2" s="1" t="s">
        <v>33</v>
      </c>
      <c r="F2" s="1" t="s">
        <v>33</v>
      </c>
      <c r="G2" s="1" t="s">
        <v>33</v>
      </c>
      <c r="H2" s="1" t="s">
        <v>33</v>
      </c>
      <c r="I2" s="1" t="s">
        <v>33</v>
      </c>
      <c r="J2" s="1" t="s">
        <v>33</v>
      </c>
      <c r="K2" s="1" t="s">
        <v>33</v>
      </c>
      <c r="L2" s="1" t="s">
        <v>33</v>
      </c>
      <c r="M2" s="1" t="s">
        <v>33</v>
      </c>
      <c r="N2" s="1" t="s">
        <v>33</v>
      </c>
      <c r="O2" s="1" t="s">
        <v>47</v>
      </c>
    </row>
    <row r="3" spans="2:15" x14ac:dyDescent="0.15">
      <c r="B3" s="8" t="s">
        <v>61</v>
      </c>
      <c r="C3" s="6">
        <v>42000</v>
      </c>
      <c r="D3" s="6">
        <v>46000</v>
      </c>
      <c r="E3" s="6">
        <v>52000</v>
      </c>
      <c r="F3" s="6">
        <v>56000</v>
      </c>
      <c r="G3" s="6">
        <v>53500</v>
      </c>
      <c r="H3" s="6">
        <v>48000</v>
      </c>
      <c r="I3" s="6">
        <v>46000</v>
      </c>
      <c r="J3" s="6">
        <v>41000</v>
      </c>
      <c r="K3" s="6">
        <v>46000</v>
      </c>
      <c r="L3" s="6">
        <v>50000</v>
      </c>
      <c r="M3" s="6">
        <v>50000</v>
      </c>
      <c r="N3" s="6">
        <v>50000</v>
      </c>
      <c r="O3" s="3">
        <f t="shared" ref="O3:O11" si="0">SUM(C3:N3)</f>
        <v>580500</v>
      </c>
    </row>
    <row r="4" spans="2:15" x14ac:dyDescent="0.15">
      <c r="B4" s="8" t="s">
        <v>62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>
        <f t="shared" si="0"/>
        <v>0</v>
      </c>
    </row>
    <row r="5" spans="2:15" x14ac:dyDescent="0.15">
      <c r="B5" s="8" t="s">
        <v>40</v>
      </c>
      <c r="C5" s="6">
        <v>1000</v>
      </c>
      <c r="D5" s="6">
        <v>1000</v>
      </c>
      <c r="E5" s="6">
        <v>1000</v>
      </c>
      <c r="F5" s="6">
        <v>1000</v>
      </c>
      <c r="G5" s="6">
        <v>1000</v>
      </c>
      <c r="H5" s="6">
        <v>1000</v>
      </c>
      <c r="I5" s="6">
        <v>1000</v>
      </c>
      <c r="J5" s="6">
        <v>1000</v>
      </c>
      <c r="K5" s="6">
        <v>1000</v>
      </c>
      <c r="L5" s="6">
        <v>1000</v>
      </c>
      <c r="M5" s="6">
        <v>1000</v>
      </c>
      <c r="N5" s="6">
        <v>1000</v>
      </c>
      <c r="O5" s="3">
        <f t="shared" si="0"/>
        <v>12000</v>
      </c>
    </row>
    <row r="6" spans="2:15" x14ac:dyDescent="0.15">
      <c r="B6" s="19" t="s">
        <v>92</v>
      </c>
      <c r="C6" s="6"/>
      <c r="D6" s="6"/>
      <c r="E6" s="6">
        <v>3000</v>
      </c>
      <c r="F6" s="6">
        <v>3000</v>
      </c>
      <c r="G6" s="6">
        <v>6000</v>
      </c>
      <c r="H6" s="6"/>
      <c r="I6" s="6"/>
      <c r="J6" s="6"/>
      <c r="K6" s="6"/>
      <c r="L6" s="6"/>
      <c r="M6" s="6"/>
      <c r="N6" s="6"/>
      <c r="O6" s="3">
        <f t="shared" si="0"/>
        <v>12000</v>
      </c>
    </row>
    <row r="7" spans="2:15" x14ac:dyDescent="0.15">
      <c r="B7" s="19" t="s">
        <v>93</v>
      </c>
      <c r="C7" s="6"/>
      <c r="D7" s="6"/>
      <c r="E7" s="6"/>
      <c r="F7" s="6"/>
      <c r="G7" s="6"/>
      <c r="H7" s="6"/>
      <c r="I7" s="6"/>
      <c r="J7" s="6"/>
      <c r="K7" s="6"/>
      <c r="L7" s="6"/>
      <c r="M7" s="6">
        <v>3000</v>
      </c>
      <c r="N7" s="6">
        <v>21000</v>
      </c>
      <c r="O7" s="3">
        <f t="shared" si="0"/>
        <v>24000</v>
      </c>
    </row>
    <row r="8" spans="2:15" x14ac:dyDescent="0.15">
      <c r="B8" s="9" t="s">
        <v>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>
        <f t="shared" si="0"/>
        <v>0</v>
      </c>
    </row>
    <row r="9" spans="2:15" x14ac:dyDescent="0.15">
      <c r="B9" s="16" t="s">
        <v>37</v>
      </c>
      <c r="C9" s="3">
        <f t="shared" ref="C9:N9" si="1">SUM(C3:C8)</f>
        <v>43000</v>
      </c>
      <c r="D9" s="3">
        <f t="shared" si="1"/>
        <v>47000</v>
      </c>
      <c r="E9" s="3">
        <f t="shared" si="1"/>
        <v>56000</v>
      </c>
      <c r="F9" s="3">
        <f t="shared" si="1"/>
        <v>60000</v>
      </c>
      <c r="G9" s="3">
        <f t="shared" si="1"/>
        <v>60500</v>
      </c>
      <c r="H9" s="3">
        <f t="shared" si="1"/>
        <v>49000</v>
      </c>
      <c r="I9" s="3">
        <f t="shared" si="1"/>
        <v>47000</v>
      </c>
      <c r="J9" s="3">
        <f t="shared" si="1"/>
        <v>42000</v>
      </c>
      <c r="K9" s="3">
        <f t="shared" si="1"/>
        <v>47000</v>
      </c>
      <c r="L9" s="3">
        <f t="shared" si="1"/>
        <v>51000</v>
      </c>
      <c r="M9" s="3">
        <f t="shared" si="1"/>
        <v>54000</v>
      </c>
      <c r="N9" s="3">
        <f t="shared" si="1"/>
        <v>72000</v>
      </c>
      <c r="O9" s="3">
        <f t="shared" si="0"/>
        <v>628500</v>
      </c>
    </row>
    <row r="10" spans="2:15" x14ac:dyDescent="0.15">
      <c r="B10" s="16" t="s">
        <v>38</v>
      </c>
      <c r="C10" s="3">
        <f t="shared" ref="C10:N10" si="2">C85</f>
        <v>49316</v>
      </c>
      <c r="D10" s="3">
        <f t="shared" si="2"/>
        <v>49316</v>
      </c>
      <c r="E10" s="3">
        <f t="shared" si="2"/>
        <v>49316</v>
      </c>
      <c r="F10" s="3">
        <f t="shared" si="2"/>
        <v>49316</v>
      </c>
      <c r="G10" s="3">
        <f t="shared" si="2"/>
        <v>49316</v>
      </c>
      <c r="H10" s="3">
        <f t="shared" si="2"/>
        <v>49316</v>
      </c>
      <c r="I10" s="3">
        <f t="shared" si="2"/>
        <v>49316</v>
      </c>
      <c r="J10" s="3">
        <f t="shared" si="2"/>
        <v>49316</v>
      </c>
      <c r="K10" s="3">
        <f t="shared" si="2"/>
        <v>49316</v>
      </c>
      <c r="L10" s="3">
        <f t="shared" si="2"/>
        <v>49316</v>
      </c>
      <c r="M10" s="3">
        <f t="shared" si="2"/>
        <v>49316</v>
      </c>
      <c r="N10" s="3">
        <f t="shared" si="2"/>
        <v>49316</v>
      </c>
      <c r="O10" s="3">
        <f t="shared" si="0"/>
        <v>591792</v>
      </c>
    </row>
    <row r="11" spans="2:15" x14ac:dyDescent="0.15">
      <c r="B11" s="16" t="s">
        <v>69</v>
      </c>
      <c r="C11" s="3">
        <f t="shared" ref="C11:N11" si="3">C9-C10</f>
        <v>-6316</v>
      </c>
      <c r="D11" s="3">
        <f t="shared" si="3"/>
        <v>-2316</v>
      </c>
      <c r="E11" s="3">
        <f t="shared" si="3"/>
        <v>6684</v>
      </c>
      <c r="F11" s="3">
        <f t="shared" si="3"/>
        <v>10684</v>
      </c>
      <c r="G11" s="3">
        <f t="shared" si="3"/>
        <v>11184</v>
      </c>
      <c r="H11" s="3">
        <f t="shared" si="3"/>
        <v>-316</v>
      </c>
      <c r="I11" s="3">
        <f t="shared" si="3"/>
        <v>-2316</v>
      </c>
      <c r="J11" s="3">
        <f t="shared" si="3"/>
        <v>-7316</v>
      </c>
      <c r="K11" s="3">
        <f t="shared" si="3"/>
        <v>-2316</v>
      </c>
      <c r="L11" s="3">
        <f t="shared" si="3"/>
        <v>1684</v>
      </c>
      <c r="M11" s="3">
        <f t="shared" si="3"/>
        <v>4684</v>
      </c>
      <c r="N11" s="3">
        <f t="shared" si="3"/>
        <v>22684</v>
      </c>
      <c r="O11" s="3">
        <f t="shared" si="0"/>
        <v>36708</v>
      </c>
    </row>
    <row r="12" spans="2:15" x14ac:dyDescent="0.15">
      <c r="B12" s="16" t="s">
        <v>70</v>
      </c>
      <c r="C12" s="3">
        <f>C19</f>
        <v>37000</v>
      </c>
      <c r="D12" s="3">
        <f t="shared" ref="D12:O12" si="4">C12+C11</f>
        <v>30684</v>
      </c>
      <c r="E12" s="3">
        <f t="shared" si="4"/>
        <v>28368</v>
      </c>
      <c r="F12" s="3">
        <f t="shared" si="4"/>
        <v>35052</v>
      </c>
      <c r="G12" s="3">
        <f t="shared" si="4"/>
        <v>45736</v>
      </c>
      <c r="H12" s="3">
        <f t="shared" si="4"/>
        <v>56920</v>
      </c>
      <c r="I12" s="3">
        <f t="shared" si="4"/>
        <v>56604</v>
      </c>
      <c r="J12" s="3">
        <f t="shared" si="4"/>
        <v>54288</v>
      </c>
      <c r="K12" s="3">
        <f t="shared" si="4"/>
        <v>46972</v>
      </c>
      <c r="L12" s="3">
        <f t="shared" si="4"/>
        <v>44656</v>
      </c>
      <c r="M12" s="3">
        <f t="shared" si="4"/>
        <v>46340</v>
      </c>
      <c r="N12" s="3">
        <f t="shared" si="4"/>
        <v>51024</v>
      </c>
      <c r="O12" s="3">
        <f t="shared" si="4"/>
        <v>73708</v>
      </c>
    </row>
    <row r="13" spans="2:15" x14ac:dyDescent="0.15"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x14ac:dyDescent="0.15">
      <c r="B14" s="16" t="s">
        <v>72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x14ac:dyDescent="0.15">
      <c r="B15" s="18" t="s">
        <v>73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x14ac:dyDescent="0.15">
      <c r="B16" s="18" t="s">
        <v>74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15">
      <c r="B17" s="18" t="s">
        <v>75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15"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15">
      <c r="B19" s="15" t="s">
        <v>71</v>
      </c>
      <c r="C19" s="3">
        <v>37000</v>
      </c>
      <c r="D19" s="3">
        <f>D12</f>
        <v>30684</v>
      </c>
      <c r="E19" s="3">
        <f t="shared" ref="E19:O19" si="5">E12</f>
        <v>28368</v>
      </c>
      <c r="F19" s="3">
        <f t="shared" si="5"/>
        <v>35052</v>
      </c>
      <c r="G19" s="3">
        <f t="shared" si="5"/>
        <v>45736</v>
      </c>
      <c r="H19" s="3">
        <f t="shared" si="5"/>
        <v>56920</v>
      </c>
      <c r="I19" s="3">
        <f t="shared" si="5"/>
        <v>56604</v>
      </c>
      <c r="J19" s="3">
        <f t="shared" si="5"/>
        <v>54288</v>
      </c>
      <c r="K19" s="3">
        <f t="shared" si="5"/>
        <v>46972</v>
      </c>
      <c r="L19" s="3">
        <f t="shared" si="5"/>
        <v>44656</v>
      </c>
      <c r="M19" s="3">
        <f t="shared" si="5"/>
        <v>46340</v>
      </c>
      <c r="N19" s="3">
        <f t="shared" si="5"/>
        <v>51024</v>
      </c>
      <c r="O19" s="3">
        <f t="shared" si="5"/>
        <v>73708</v>
      </c>
    </row>
    <row r="20" spans="1:15" x14ac:dyDescent="0.1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15">
      <c r="A21" s="1" t="s">
        <v>34</v>
      </c>
      <c r="B21" s="1" t="s">
        <v>35</v>
      </c>
      <c r="C21" s="5" t="s">
        <v>33</v>
      </c>
      <c r="D21" s="5" t="s">
        <v>33</v>
      </c>
      <c r="E21" s="5" t="s">
        <v>33</v>
      </c>
      <c r="F21" s="5" t="s">
        <v>33</v>
      </c>
      <c r="G21" s="5" t="s">
        <v>33</v>
      </c>
      <c r="H21" s="5" t="s">
        <v>33</v>
      </c>
      <c r="I21" s="5" t="s">
        <v>33</v>
      </c>
      <c r="J21" s="5" t="s">
        <v>33</v>
      </c>
      <c r="K21" s="5" t="s">
        <v>33</v>
      </c>
      <c r="L21" s="5" t="s">
        <v>33</v>
      </c>
      <c r="M21" s="5" t="s">
        <v>33</v>
      </c>
      <c r="N21" s="5" t="s">
        <v>33</v>
      </c>
      <c r="O21" s="5" t="s">
        <v>33</v>
      </c>
    </row>
    <row r="22" spans="1:15" x14ac:dyDescent="0.15">
      <c r="A22" s="22" t="s">
        <v>19</v>
      </c>
      <c r="B22" s="10" t="s">
        <v>14</v>
      </c>
      <c r="C22" s="6">
        <v>11000</v>
      </c>
      <c r="D22" s="6">
        <v>11000</v>
      </c>
      <c r="E22" s="6">
        <v>11000</v>
      </c>
      <c r="F22" s="6">
        <v>11000</v>
      </c>
      <c r="G22" s="6">
        <v>11000</v>
      </c>
      <c r="H22" s="6">
        <v>11000</v>
      </c>
      <c r="I22" s="6">
        <v>11000</v>
      </c>
      <c r="J22" s="6">
        <v>11000</v>
      </c>
      <c r="K22" s="6">
        <v>11000</v>
      </c>
      <c r="L22" s="6">
        <v>11000</v>
      </c>
      <c r="M22" s="6">
        <v>11000</v>
      </c>
      <c r="N22" s="6">
        <v>11000</v>
      </c>
      <c r="O22" s="3">
        <f t="shared" ref="O22:O27" si="6">SUM(C22:N22)</f>
        <v>132000</v>
      </c>
    </row>
    <row r="23" spans="1:15" x14ac:dyDescent="0.15">
      <c r="A23" s="22"/>
      <c r="B23" s="10" t="s">
        <v>30</v>
      </c>
      <c r="C23" s="6">
        <v>10500</v>
      </c>
      <c r="D23" s="6">
        <v>10500</v>
      </c>
      <c r="E23" s="6">
        <v>10500</v>
      </c>
      <c r="F23" s="6">
        <v>10500</v>
      </c>
      <c r="G23" s="6">
        <v>10500</v>
      </c>
      <c r="H23" s="6">
        <v>10500</v>
      </c>
      <c r="I23" s="6">
        <v>10500</v>
      </c>
      <c r="J23" s="6">
        <v>10500</v>
      </c>
      <c r="K23" s="6">
        <v>10500</v>
      </c>
      <c r="L23" s="6">
        <v>10500</v>
      </c>
      <c r="M23" s="6">
        <v>10500</v>
      </c>
      <c r="N23" s="6">
        <v>10500</v>
      </c>
      <c r="O23" s="3">
        <f t="shared" si="6"/>
        <v>126000</v>
      </c>
    </row>
    <row r="24" spans="1:15" x14ac:dyDescent="0.15">
      <c r="A24" s="22"/>
      <c r="B24" s="10" t="s">
        <v>31</v>
      </c>
      <c r="C24" s="6">
        <v>2200</v>
      </c>
      <c r="D24" s="6">
        <v>2200</v>
      </c>
      <c r="E24" s="6">
        <v>2200</v>
      </c>
      <c r="F24" s="6">
        <v>2200</v>
      </c>
      <c r="G24" s="6">
        <v>2200</v>
      </c>
      <c r="H24" s="6">
        <v>2200</v>
      </c>
      <c r="I24" s="6">
        <v>2200</v>
      </c>
      <c r="J24" s="6">
        <v>2200</v>
      </c>
      <c r="K24" s="6">
        <v>2200</v>
      </c>
      <c r="L24" s="6">
        <v>2200</v>
      </c>
      <c r="M24" s="6">
        <v>2200</v>
      </c>
      <c r="N24" s="6">
        <v>2200</v>
      </c>
      <c r="O24" s="3">
        <f t="shared" si="6"/>
        <v>26400</v>
      </c>
    </row>
    <row r="25" spans="1:15" x14ac:dyDescent="0.15">
      <c r="A25" s="22"/>
      <c r="B25" s="10" t="s">
        <v>32</v>
      </c>
      <c r="C25" s="6">
        <v>2100</v>
      </c>
      <c r="D25" s="6">
        <v>2100</v>
      </c>
      <c r="E25" s="6">
        <v>2100</v>
      </c>
      <c r="F25" s="6">
        <v>2100</v>
      </c>
      <c r="G25" s="6">
        <v>2100</v>
      </c>
      <c r="H25" s="6">
        <v>2100</v>
      </c>
      <c r="I25" s="6">
        <v>2100</v>
      </c>
      <c r="J25" s="6">
        <v>2100</v>
      </c>
      <c r="K25" s="6">
        <v>2100</v>
      </c>
      <c r="L25" s="6">
        <v>2100</v>
      </c>
      <c r="M25" s="6">
        <v>2100</v>
      </c>
      <c r="N25" s="6">
        <v>2100</v>
      </c>
      <c r="O25" s="3">
        <f t="shared" si="6"/>
        <v>25200</v>
      </c>
    </row>
    <row r="26" spans="1:15" x14ac:dyDescent="0.15">
      <c r="A26" s="22"/>
      <c r="B26" s="10" t="s">
        <v>48</v>
      </c>
      <c r="C26" s="6">
        <v>1075</v>
      </c>
      <c r="D26" s="6">
        <v>1075</v>
      </c>
      <c r="E26" s="6">
        <v>1075</v>
      </c>
      <c r="F26" s="6">
        <v>1075</v>
      </c>
      <c r="G26" s="6">
        <v>1075</v>
      </c>
      <c r="H26" s="6">
        <v>1075</v>
      </c>
      <c r="I26" s="6">
        <v>1075</v>
      </c>
      <c r="J26" s="6">
        <v>1075</v>
      </c>
      <c r="K26" s="6">
        <v>1075</v>
      </c>
      <c r="L26" s="6">
        <v>1075</v>
      </c>
      <c r="M26" s="6">
        <v>1075</v>
      </c>
      <c r="N26" s="6">
        <v>1075</v>
      </c>
      <c r="O26" s="3">
        <f t="shared" si="6"/>
        <v>12900</v>
      </c>
    </row>
    <row r="27" spans="1:15" x14ac:dyDescent="0.15">
      <c r="A27" s="22"/>
      <c r="B27" s="10" t="s">
        <v>39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">
        <f t="shared" si="6"/>
        <v>0</v>
      </c>
    </row>
    <row r="28" spans="1:15" x14ac:dyDescent="0.15">
      <c r="A28" s="23" t="s">
        <v>11</v>
      </c>
      <c r="B28" s="10" t="s">
        <v>44</v>
      </c>
      <c r="C28" s="6">
        <v>5000</v>
      </c>
      <c r="D28" s="6">
        <v>5000</v>
      </c>
      <c r="E28" s="6">
        <v>5000</v>
      </c>
      <c r="F28" s="6">
        <v>5000</v>
      </c>
      <c r="G28" s="6">
        <v>5000</v>
      </c>
      <c r="H28" s="6">
        <v>5000</v>
      </c>
      <c r="I28" s="6">
        <v>5000</v>
      </c>
      <c r="J28" s="6">
        <v>5000</v>
      </c>
      <c r="K28" s="6">
        <v>5000</v>
      </c>
      <c r="L28" s="6">
        <v>5000</v>
      </c>
      <c r="M28" s="6">
        <v>5000</v>
      </c>
      <c r="N28" s="6">
        <v>5000</v>
      </c>
      <c r="O28" s="3">
        <f t="shared" ref="O28:O33" si="7">SUM(C28:N28)</f>
        <v>60000</v>
      </c>
    </row>
    <row r="29" spans="1:15" x14ac:dyDescent="0.15">
      <c r="A29" s="24"/>
      <c r="B29" s="10" t="s">
        <v>67</v>
      </c>
      <c r="C29" s="6">
        <v>350</v>
      </c>
      <c r="D29" s="6">
        <v>350</v>
      </c>
      <c r="E29" s="6">
        <v>350</v>
      </c>
      <c r="F29" s="6">
        <v>350</v>
      </c>
      <c r="G29" s="6">
        <v>350</v>
      </c>
      <c r="H29" s="6">
        <v>350</v>
      </c>
      <c r="I29" s="6">
        <v>350</v>
      </c>
      <c r="J29" s="6">
        <v>350</v>
      </c>
      <c r="K29" s="6">
        <v>350</v>
      </c>
      <c r="L29" s="6">
        <v>350</v>
      </c>
      <c r="M29" s="6">
        <v>350</v>
      </c>
      <c r="N29" s="6">
        <v>350</v>
      </c>
      <c r="O29" s="3">
        <f t="shared" si="7"/>
        <v>4200</v>
      </c>
    </row>
    <row r="30" spans="1:15" x14ac:dyDescent="0.15">
      <c r="A30" s="24"/>
      <c r="B30" s="10" t="s">
        <v>68</v>
      </c>
      <c r="C30" s="6">
        <v>400</v>
      </c>
      <c r="D30" s="6">
        <v>400</v>
      </c>
      <c r="E30" s="6">
        <v>400</v>
      </c>
      <c r="F30" s="6">
        <v>400</v>
      </c>
      <c r="G30" s="6">
        <v>400</v>
      </c>
      <c r="H30" s="6">
        <v>400</v>
      </c>
      <c r="I30" s="6">
        <v>400</v>
      </c>
      <c r="J30" s="6">
        <v>400</v>
      </c>
      <c r="K30" s="6">
        <v>400</v>
      </c>
      <c r="L30" s="6">
        <v>400</v>
      </c>
      <c r="M30" s="6">
        <v>400</v>
      </c>
      <c r="N30" s="6">
        <v>400</v>
      </c>
      <c r="O30" s="3">
        <f t="shared" si="7"/>
        <v>4800</v>
      </c>
    </row>
    <row r="31" spans="1:15" x14ac:dyDescent="0.15">
      <c r="A31" s="24"/>
      <c r="B31" s="10" t="s">
        <v>45</v>
      </c>
      <c r="C31" s="6">
        <v>250</v>
      </c>
      <c r="D31" s="6">
        <v>250</v>
      </c>
      <c r="E31" s="6">
        <v>250</v>
      </c>
      <c r="F31" s="6">
        <v>250</v>
      </c>
      <c r="G31" s="6">
        <v>250</v>
      </c>
      <c r="H31" s="6">
        <v>250</v>
      </c>
      <c r="I31" s="6">
        <v>250</v>
      </c>
      <c r="J31" s="6">
        <v>250</v>
      </c>
      <c r="K31" s="6">
        <v>250</v>
      </c>
      <c r="L31" s="6">
        <v>250</v>
      </c>
      <c r="M31" s="6">
        <v>250</v>
      </c>
      <c r="N31" s="6">
        <v>250</v>
      </c>
      <c r="O31" s="3">
        <f t="shared" si="7"/>
        <v>3000</v>
      </c>
    </row>
    <row r="32" spans="1:15" x14ac:dyDescent="0.15">
      <c r="A32" s="24"/>
      <c r="B32" s="10" t="s">
        <v>46</v>
      </c>
      <c r="C32" s="6">
        <v>350</v>
      </c>
      <c r="D32" s="6">
        <v>350</v>
      </c>
      <c r="E32" s="6">
        <v>350</v>
      </c>
      <c r="F32" s="6">
        <v>350</v>
      </c>
      <c r="G32" s="6">
        <v>350</v>
      </c>
      <c r="H32" s="6">
        <v>350</v>
      </c>
      <c r="I32" s="6">
        <v>350</v>
      </c>
      <c r="J32" s="6">
        <v>350</v>
      </c>
      <c r="K32" s="6">
        <v>350</v>
      </c>
      <c r="L32" s="6">
        <v>350</v>
      </c>
      <c r="M32" s="6">
        <v>350</v>
      </c>
      <c r="N32" s="6">
        <v>350</v>
      </c>
      <c r="O32" s="3">
        <f t="shared" si="7"/>
        <v>4200</v>
      </c>
    </row>
    <row r="33" spans="1:15" x14ac:dyDescent="0.15">
      <c r="A33" s="25"/>
      <c r="B33" s="10" t="s">
        <v>39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f t="shared" si="7"/>
        <v>0</v>
      </c>
    </row>
    <row r="34" spans="1:15" x14ac:dyDescent="0.15">
      <c r="A34" s="22" t="s">
        <v>63</v>
      </c>
      <c r="B34" s="10" t="s">
        <v>64</v>
      </c>
      <c r="C34" s="6">
        <v>4100</v>
      </c>
      <c r="D34" s="6">
        <v>4100</v>
      </c>
      <c r="E34" s="6">
        <v>4100</v>
      </c>
      <c r="F34" s="6">
        <v>4100</v>
      </c>
      <c r="G34" s="6">
        <v>4100</v>
      </c>
      <c r="H34" s="6">
        <v>4100</v>
      </c>
      <c r="I34" s="6">
        <v>4100</v>
      </c>
      <c r="J34" s="6">
        <v>4100</v>
      </c>
      <c r="K34" s="6">
        <v>4100</v>
      </c>
      <c r="L34" s="6">
        <v>4100</v>
      </c>
      <c r="M34" s="6">
        <v>4100</v>
      </c>
      <c r="N34" s="6">
        <v>4100</v>
      </c>
      <c r="O34" s="3">
        <f t="shared" ref="O34:O83" si="8">SUM(C34:N34)</f>
        <v>49200</v>
      </c>
    </row>
    <row r="35" spans="1:15" x14ac:dyDescent="0.15">
      <c r="A35" s="22"/>
      <c r="B35" s="10" t="s">
        <v>65</v>
      </c>
      <c r="C35" s="6">
        <v>350</v>
      </c>
      <c r="D35" s="6">
        <v>350</v>
      </c>
      <c r="E35" s="6">
        <v>350</v>
      </c>
      <c r="F35" s="6">
        <v>350</v>
      </c>
      <c r="G35" s="6">
        <v>350</v>
      </c>
      <c r="H35" s="6">
        <v>350</v>
      </c>
      <c r="I35" s="6">
        <v>350</v>
      </c>
      <c r="J35" s="6">
        <v>350</v>
      </c>
      <c r="K35" s="6">
        <v>350</v>
      </c>
      <c r="L35" s="6">
        <v>350</v>
      </c>
      <c r="M35" s="6">
        <v>350</v>
      </c>
      <c r="N35" s="6">
        <v>350</v>
      </c>
      <c r="O35" s="3">
        <f t="shared" si="8"/>
        <v>4200</v>
      </c>
    </row>
    <row r="36" spans="1:15" x14ac:dyDescent="0.15">
      <c r="A36" s="22"/>
      <c r="B36" s="10" t="s">
        <v>5</v>
      </c>
      <c r="C36" s="6">
        <v>550</v>
      </c>
      <c r="D36" s="6">
        <v>550</v>
      </c>
      <c r="E36" s="6">
        <v>550</v>
      </c>
      <c r="F36" s="6">
        <v>550</v>
      </c>
      <c r="G36" s="6">
        <v>550</v>
      </c>
      <c r="H36" s="6">
        <v>550</v>
      </c>
      <c r="I36" s="6">
        <v>550</v>
      </c>
      <c r="J36" s="6">
        <v>550</v>
      </c>
      <c r="K36" s="6">
        <v>550</v>
      </c>
      <c r="L36" s="6">
        <v>550</v>
      </c>
      <c r="M36" s="6">
        <v>550</v>
      </c>
      <c r="N36" s="6">
        <v>550</v>
      </c>
      <c r="O36" s="3">
        <f t="shared" si="8"/>
        <v>6600</v>
      </c>
    </row>
    <row r="37" spans="1:15" x14ac:dyDescent="0.15">
      <c r="A37" s="22"/>
      <c r="B37" s="10" t="s">
        <v>6</v>
      </c>
      <c r="C37" s="6">
        <v>225</v>
      </c>
      <c r="D37" s="6">
        <v>225</v>
      </c>
      <c r="E37" s="6">
        <v>225</v>
      </c>
      <c r="F37" s="6">
        <v>225</v>
      </c>
      <c r="G37" s="6">
        <v>225</v>
      </c>
      <c r="H37" s="6">
        <v>225</v>
      </c>
      <c r="I37" s="6">
        <v>225</v>
      </c>
      <c r="J37" s="6">
        <v>225</v>
      </c>
      <c r="K37" s="6">
        <v>225</v>
      </c>
      <c r="L37" s="6">
        <v>225</v>
      </c>
      <c r="M37" s="6">
        <v>225</v>
      </c>
      <c r="N37" s="6">
        <v>225</v>
      </c>
      <c r="O37" s="3">
        <f t="shared" si="8"/>
        <v>2700</v>
      </c>
    </row>
    <row r="38" spans="1:15" x14ac:dyDescent="0.15">
      <c r="A38" s="22"/>
      <c r="B38" s="10" t="s">
        <v>8</v>
      </c>
      <c r="C38" s="6">
        <v>150</v>
      </c>
      <c r="D38" s="6">
        <v>150</v>
      </c>
      <c r="E38" s="6">
        <v>150</v>
      </c>
      <c r="F38" s="6">
        <v>150</v>
      </c>
      <c r="G38" s="6">
        <v>150</v>
      </c>
      <c r="H38" s="6">
        <v>150</v>
      </c>
      <c r="I38" s="6">
        <v>150</v>
      </c>
      <c r="J38" s="6">
        <v>150</v>
      </c>
      <c r="K38" s="6">
        <v>150</v>
      </c>
      <c r="L38" s="6">
        <v>150</v>
      </c>
      <c r="M38" s="6">
        <v>150</v>
      </c>
      <c r="N38" s="6">
        <v>150</v>
      </c>
      <c r="O38" s="3">
        <f t="shared" si="8"/>
        <v>1800</v>
      </c>
    </row>
    <row r="39" spans="1:15" x14ac:dyDescent="0.15">
      <c r="A39" s="22"/>
      <c r="B39" s="10" t="s">
        <v>3</v>
      </c>
      <c r="C39" s="6">
        <v>35</v>
      </c>
      <c r="D39" s="6">
        <v>35</v>
      </c>
      <c r="E39" s="6">
        <v>35</v>
      </c>
      <c r="F39" s="6">
        <v>35</v>
      </c>
      <c r="G39" s="6">
        <v>35</v>
      </c>
      <c r="H39" s="6">
        <v>35</v>
      </c>
      <c r="I39" s="6">
        <v>35</v>
      </c>
      <c r="J39" s="6">
        <v>35</v>
      </c>
      <c r="K39" s="6">
        <v>35</v>
      </c>
      <c r="L39" s="6">
        <v>35</v>
      </c>
      <c r="M39" s="6">
        <v>35</v>
      </c>
      <c r="N39" s="6">
        <v>35</v>
      </c>
      <c r="O39" s="3">
        <f t="shared" si="8"/>
        <v>420</v>
      </c>
    </row>
    <row r="40" spans="1:15" x14ac:dyDescent="0.15">
      <c r="A40" s="22"/>
      <c r="B40" s="10" t="s">
        <v>2</v>
      </c>
      <c r="C40" s="6">
        <v>125</v>
      </c>
      <c r="D40" s="6">
        <v>125</v>
      </c>
      <c r="E40" s="6">
        <v>125</v>
      </c>
      <c r="F40" s="6">
        <v>125</v>
      </c>
      <c r="G40" s="6">
        <v>125</v>
      </c>
      <c r="H40" s="6">
        <v>125</v>
      </c>
      <c r="I40" s="6">
        <v>125</v>
      </c>
      <c r="J40" s="6">
        <v>125</v>
      </c>
      <c r="K40" s="6">
        <v>125</v>
      </c>
      <c r="L40" s="6">
        <v>125</v>
      </c>
      <c r="M40" s="6">
        <v>125</v>
      </c>
      <c r="N40" s="6">
        <v>125</v>
      </c>
      <c r="O40" s="3">
        <f t="shared" si="8"/>
        <v>1500</v>
      </c>
    </row>
    <row r="41" spans="1:15" x14ac:dyDescent="0.15">
      <c r="A41" s="22"/>
      <c r="B41" s="10" t="s">
        <v>7</v>
      </c>
      <c r="C41" s="6">
        <v>60</v>
      </c>
      <c r="D41" s="6">
        <v>60</v>
      </c>
      <c r="E41" s="6">
        <v>60</v>
      </c>
      <c r="F41" s="6">
        <v>60</v>
      </c>
      <c r="G41" s="6">
        <v>60</v>
      </c>
      <c r="H41" s="6">
        <v>60</v>
      </c>
      <c r="I41" s="6">
        <v>60</v>
      </c>
      <c r="J41" s="6">
        <v>60</v>
      </c>
      <c r="K41" s="6">
        <v>60</v>
      </c>
      <c r="L41" s="6">
        <v>60</v>
      </c>
      <c r="M41" s="6">
        <v>60</v>
      </c>
      <c r="N41" s="6">
        <v>60</v>
      </c>
      <c r="O41" s="3">
        <f t="shared" si="8"/>
        <v>720</v>
      </c>
    </row>
    <row r="42" spans="1:15" x14ac:dyDescent="0.15">
      <c r="A42" s="22"/>
      <c r="B42" s="11" t="s">
        <v>4</v>
      </c>
      <c r="C42" s="6">
        <v>60</v>
      </c>
      <c r="D42" s="6">
        <v>60</v>
      </c>
      <c r="E42" s="6">
        <v>60</v>
      </c>
      <c r="F42" s="6">
        <v>60</v>
      </c>
      <c r="G42" s="6">
        <v>60</v>
      </c>
      <c r="H42" s="6">
        <v>60</v>
      </c>
      <c r="I42" s="6">
        <v>60</v>
      </c>
      <c r="J42" s="6">
        <v>60</v>
      </c>
      <c r="K42" s="6">
        <v>60</v>
      </c>
      <c r="L42" s="6">
        <v>60</v>
      </c>
      <c r="M42" s="6">
        <v>60</v>
      </c>
      <c r="N42" s="6">
        <v>60</v>
      </c>
      <c r="O42" s="3">
        <f t="shared" si="8"/>
        <v>720</v>
      </c>
    </row>
    <row r="43" spans="1:15" x14ac:dyDescent="0.15">
      <c r="A43" s="22"/>
      <c r="B43" s="11" t="s">
        <v>23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">
        <f t="shared" si="8"/>
        <v>0</v>
      </c>
    </row>
    <row r="44" spans="1:15" x14ac:dyDescent="0.15">
      <c r="A44" s="22"/>
      <c r="B44" s="11" t="s">
        <v>12</v>
      </c>
      <c r="C44" s="6">
        <v>100</v>
      </c>
      <c r="D44" s="6">
        <v>100</v>
      </c>
      <c r="E44" s="6">
        <v>100</v>
      </c>
      <c r="F44" s="6">
        <v>100</v>
      </c>
      <c r="G44" s="6">
        <v>100</v>
      </c>
      <c r="H44" s="6">
        <v>100</v>
      </c>
      <c r="I44" s="6">
        <v>100</v>
      </c>
      <c r="J44" s="6">
        <v>100</v>
      </c>
      <c r="K44" s="6">
        <v>100</v>
      </c>
      <c r="L44" s="6">
        <v>100</v>
      </c>
      <c r="M44" s="6">
        <v>100</v>
      </c>
      <c r="N44" s="6">
        <v>100</v>
      </c>
      <c r="O44" s="3">
        <f t="shared" si="8"/>
        <v>1200</v>
      </c>
    </row>
    <row r="45" spans="1:15" x14ac:dyDescent="0.15">
      <c r="A45" s="22"/>
      <c r="B45" s="11" t="s">
        <v>9</v>
      </c>
      <c r="C45" s="6">
        <v>100</v>
      </c>
      <c r="D45" s="6">
        <v>100</v>
      </c>
      <c r="E45" s="6">
        <v>100</v>
      </c>
      <c r="F45" s="6">
        <v>100</v>
      </c>
      <c r="G45" s="6">
        <v>100</v>
      </c>
      <c r="H45" s="6">
        <v>100</v>
      </c>
      <c r="I45" s="6">
        <v>100</v>
      </c>
      <c r="J45" s="6">
        <v>100</v>
      </c>
      <c r="K45" s="6">
        <v>100</v>
      </c>
      <c r="L45" s="6">
        <v>100</v>
      </c>
      <c r="M45" s="6">
        <v>100</v>
      </c>
      <c r="N45" s="6">
        <v>100</v>
      </c>
      <c r="O45" s="3">
        <f t="shared" si="8"/>
        <v>1200</v>
      </c>
    </row>
    <row r="46" spans="1:15" x14ac:dyDescent="0.15">
      <c r="A46" s="22"/>
      <c r="B46" s="11" t="s">
        <v>10</v>
      </c>
      <c r="C46" s="6">
        <v>100</v>
      </c>
      <c r="D46" s="6">
        <v>100</v>
      </c>
      <c r="E46" s="6">
        <v>100</v>
      </c>
      <c r="F46" s="6">
        <v>100</v>
      </c>
      <c r="G46" s="6">
        <v>100</v>
      </c>
      <c r="H46" s="6">
        <v>100</v>
      </c>
      <c r="I46" s="6">
        <v>100</v>
      </c>
      <c r="J46" s="6">
        <v>100</v>
      </c>
      <c r="K46" s="6">
        <v>100</v>
      </c>
      <c r="L46" s="6">
        <v>100</v>
      </c>
      <c r="M46" s="6">
        <v>100</v>
      </c>
      <c r="N46" s="6">
        <v>100</v>
      </c>
      <c r="O46" s="3">
        <f t="shared" si="8"/>
        <v>1200</v>
      </c>
    </row>
    <row r="47" spans="1:15" x14ac:dyDescent="0.15">
      <c r="A47" s="22"/>
      <c r="B47" s="11" t="s">
        <v>24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f t="shared" si="8"/>
        <v>0</v>
      </c>
    </row>
    <row r="48" spans="1:15" x14ac:dyDescent="0.15">
      <c r="A48" s="22"/>
      <c r="B48" s="11" t="s">
        <v>66</v>
      </c>
      <c r="C48" s="6">
        <v>401</v>
      </c>
      <c r="D48" s="6">
        <v>401</v>
      </c>
      <c r="E48" s="6">
        <v>401</v>
      </c>
      <c r="F48" s="6">
        <v>401</v>
      </c>
      <c r="G48" s="6">
        <v>401</v>
      </c>
      <c r="H48" s="6">
        <v>401</v>
      </c>
      <c r="I48" s="6">
        <v>401</v>
      </c>
      <c r="J48" s="6">
        <v>401</v>
      </c>
      <c r="K48" s="6">
        <v>401</v>
      </c>
      <c r="L48" s="6">
        <v>401</v>
      </c>
      <c r="M48" s="6">
        <v>401</v>
      </c>
      <c r="N48" s="6">
        <v>401</v>
      </c>
      <c r="O48" s="3">
        <f t="shared" si="8"/>
        <v>4812</v>
      </c>
    </row>
    <row r="49" spans="1:15" x14ac:dyDescent="0.15">
      <c r="A49" s="22"/>
      <c r="B49" s="11" t="s">
        <v>39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f t="shared" si="8"/>
        <v>0</v>
      </c>
    </row>
    <row r="50" spans="1:15" x14ac:dyDescent="0.15">
      <c r="A50" s="23" t="s">
        <v>77</v>
      </c>
      <c r="B50" s="11" t="s">
        <v>78</v>
      </c>
      <c r="C50" s="6">
        <v>1500</v>
      </c>
      <c r="D50" s="6">
        <v>1500</v>
      </c>
      <c r="E50" s="6">
        <v>1500</v>
      </c>
      <c r="F50" s="6">
        <v>1500</v>
      </c>
      <c r="G50" s="6">
        <v>1500</v>
      </c>
      <c r="H50" s="6">
        <v>1500</v>
      </c>
      <c r="I50" s="6">
        <v>1500</v>
      </c>
      <c r="J50" s="6">
        <v>1500</v>
      </c>
      <c r="K50" s="6">
        <v>1500</v>
      </c>
      <c r="L50" s="6">
        <v>1500</v>
      </c>
      <c r="M50" s="6">
        <v>1500</v>
      </c>
      <c r="N50" s="6">
        <v>1500</v>
      </c>
      <c r="O50" s="3">
        <f t="shared" si="8"/>
        <v>18000</v>
      </c>
    </row>
    <row r="51" spans="1:15" x14ac:dyDescent="0.15">
      <c r="A51" s="24"/>
      <c r="B51" s="11" t="s">
        <v>79</v>
      </c>
      <c r="C51" s="6">
        <v>1700</v>
      </c>
      <c r="D51" s="6">
        <v>1700</v>
      </c>
      <c r="E51" s="6">
        <v>1700</v>
      </c>
      <c r="F51" s="6">
        <v>1700</v>
      </c>
      <c r="G51" s="6">
        <v>1700</v>
      </c>
      <c r="H51" s="6">
        <v>1700</v>
      </c>
      <c r="I51" s="6">
        <v>1700</v>
      </c>
      <c r="J51" s="6">
        <v>1700</v>
      </c>
      <c r="K51" s="6">
        <v>1700</v>
      </c>
      <c r="L51" s="6">
        <v>1700</v>
      </c>
      <c r="M51" s="6">
        <v>1700</v>
      </c>
      <c r="N51" s="6">
        <v>1700</v>
      </c>
      <c r="O51" s="3">
        <f t="shared" si="8"/>
        <v>20400</v>
      </c>
    </row>
    <row r="52" spans="1:15" x14ac:dyDescent="0.15">
      <c r="A52" s="24"/>
      <c r="B52" s="11" t="s">
        <v>80</v>
      </c>
      <c r="C52" s="6">
        <v>2200</v>
      </c>
      <c r="D52" s="6">
        <v>2200</v>
      </c>
      <c r="E52" s="6">
        <v>2200</v>
      </c>
      <c r="F52" s="6">
        <v>2200</v>
      </c>
      <c r="G52" s="6">
        <v>2200</v>
      </c>
      <c r="H52" s="6">
        <v>2200</v>
      </c>
      <c r="I52" s="6">
        <v>2200</v>
      </c>
      <c r="J52" s="6">
        <v>2200</v>
      </c>
      <c r="K52" s="6">
        <v>2200</v>
      </c>
      <c r="L52" s="6">
        <v>2200</v>
      </c>
      <c r="M52" s="6">
        <v>2200</v>
      </c>
      <c r="N52" s="6">
        <v>2200</v>
      </c>
      <c r="O52" s="3">
        <f t="shared" si="8"/>
        <v>26400</v>
      </c>
    </row>
    <row r="53" spans="1:15" x14ac:dyDescent="0.15">
      <c r="A53" s="24"/>
      <c r="B53" s="11" t="s">
        <v>90</v>
      </c>
      <c r="C53" s="6">
        <v>400</v>
      </c>
      <c r="D53" s="6">
        <v>400</v>
      </c>
      <c r="E53" s="6">
        <v>400</v>
      </c>
      <c r="F53" s="6">
        <v>400</v>
      </c>
      <c r="G53" s="6">
        <v>400</v>
      </c>
      <c r="H53" s="6">
        <v>400</v>
      </c>
      <c r="I53" s="6">
        <v>400</v>
      </c>
      <c r="J53" s="6">
        <v>400</v>
      </c>
      <c r="K53" s="6">
        <v>400</v>
      </c>
      <c r="L53" s="6">
        <v>400</v>
      </c>
      <c r="M53" s="6">
        <v>400</v>
      </c>
      <c r="N53" s="6">
        <v>400</v>
      </c>
      <c r="O53" s="3">
        <f t="shared" si="8"/>
        <v>4800</v>
      </c>
    </row>
    <row r="54" spans="1:15" x14ac:dyDescent="0.15">
      <c r="A54" s="24"/>
      <c r="B54" s="11" t="s">
        <v>39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f t="shared" si="8"/>
        <v>0</v>
      </c>
    </row>
    <row r="55" spans="1:15" x14ac:dyDescent="0.15">
      <c r="A55" s="24"/>
      <c r="B55" s="11" t="s">
        <v>39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f t="shared" si="8"/>
        <v>0</v>
      </c>
    </row>
    <row r="56" spans="1:15" x14ac:dyDescent="0.15">
      <c r="A56" s="25"/>
      <c r="B56" s="11" t="s">
        <v>39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f t="shared" si="8"/>
        <v>0</v>
      </c>
    </row>
    <row r="57" spans="1:15" x14ac:dyDescent="0.15">
      <c r="A57" s="22" t="s">
        <v>86</v>
      </c>
      <c r="B57" s="11" t="s">
        <v>87</v>
      </c>
      <c r="C57" s="6">
        <v>1000</v>
      </c>
      <c r="D57" s="6">
        <v>1000</v>
      </c>
      <c r="E57" s="6">
        <v>1000</v>
      </c>
      <c r="F57" s="6">
        <v>1000</v>
      </c>
      <c r="G57" s="6">
        <v>1000</v>
      </c>
      <c r="H57" s="6">
        <v>1000</v>
      </c>
      <c r="I57" s="6">
        <v>1000</v>
      </c>
      <c r="J57" s="6">
        <v>1000</v>
      </c>
      <c r="K57" s="6">
        <v>1000</v>
      </c>
      <c r="L57" s="6">
        <v>1000</v>
      </c>
      <c r="M57" s="6">
        <v>1000</v>
      </c>
      <c r="N57" s="6">
        <v>1000</v>
      </c>
      <c r="O57" s="3">
        <f t="shared" si="8"/>
        <v>12000</v>
      </c>
    </row>
    <row r="58" spans="1:15" x14ac:dyDescent="0.15">
      <c r="A58" s="22"/>
      <c r="B58" s="11" t="s">
        <v>88</v>
      </c>
      <c r="C58" s="6">
        <v>1100</v>
      </c>
      <c r="D58" s="6">
        <v>1100</v>
      </c>
      <c r="E58" s="6">
        <v>1100</v>
      </c>
      <c r="F58" s="6">
        <v>1100</v>
      </c>
      <c r="G58" s="6">
        <v>1100</v>
      </c>
      <c r="H58" s="6">
        <v>1100</v>
      </c>
      <c r="I58" s="6">
        <v>1100</v>
      </c>
      <c r="J58" s="6">
        <v>1100</v>
      </c>
      <c r="K58" s="6">
        <v>1100</v>
      </c>
      <c r="L58" s="6">
        <v>1100</v>
      </c>
      <c r="M58" s="6">
        <v>1100</v>
      </c>
      <c r="N58" s="6">
        <v>1100</v>
      </c>
      <c r="O58" s="3">
        <f t="shared" si="8"/>
        <v>13200</v>
      </c>
    </row>
    <row r="59" spans="1:15" x14ac:dyDescent="0.15">
      <c r="A59" s="22"/>
      <c r="B59" s="11" t="s">
        <v>13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3"/>
    </row>
    <row r="60" spans="1:15" x14ac:dyDescent="0.15">
      <c r="A60" s="22"/>
      <c r="B60" s="11" t="s">
        <v>85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/>
    </row>
    <row r="61" spans="1:15" x14ac:dyDescent="0.15">
      <c r="A61" s="22"/>
      <c r="B61" s="11" t="s">
        <v>39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3">
        <f t="shared" si="8"/>
        <v>0</v>
      </c>
    </row>
    <row r="62" spans="1:15" x14ac:dyDescent="0.15">
      <c r="A62" s="22" t="s">
        <v>43</v>
      </c>
      <c r="B62" s="11" t="s">
        <v>1</v>
      </c>
      <c r="C62" s="6">
        <v>250</v>
      </c>
      <c r="D62" s="6">
        <v>250</v>
      </c>
      <c r="E62" s="6">
        <v>250</v>
      </c>
      <c r="F62" s="6">
        <v>250</v>
      </c>
      <c r="G62" s="6">
        <v>250</v>
      </c>
      <c r="H62" s="6">
        <v>250</v>
      </c>
      <c r="I62" s="6">
        <v>250</v>
      </c>
      <c r="J62" s="6">
        <v>250</v>
      </c>
      <c r="K62" s="6">
        <v>250</v>
      </c>
      <c r="L62" s="6">
        <v>250</v>
      </c>
      <c r="M62" s="6">
        <v>250</v>
      </c>
      <c r="N62" s="6">
        <v>250</v>
      </c>
      <c r="O62" s="3">
        <f t="shared" si="8"/>
        <v>3000</v>
      </c>
    </row>
    <row r="63" spans="1:15" x14ac:dyDescent="0.15">
      <c r="A63" s="22"/>
      <c r="B63" s="11" t="s">
        <v>76</v>
      </c>
      <c r="C63" s="6">
        <v>150</v>
      </c>
      <c r="D63" s="6">
        <v>150</v>
      </c>
      <c r="E63" s="6">
        <v>150</v>
      </c>
      <c r="F63" s="6">
        <v>150</v>
      </c>
      <c r="G63" s="6">
        <v>150</v>
      </c>
      <c r="H63" s="6">
        <v>150</v>
      </c>
      <c r="I63" s="6">
        <v>150</v>
      </c>
      <c r="J63" s="6">
        <v>150</v>
      </c>
      <c r="K63" s="6">
        <v>150</v>
      </c>
      <c r="L63" s="6">
        <v>150</v>
      </c>
      <c r="M63" s="6">
        <v>150</v>
      </c>
      <c r="N63" s="6">
        <v>150</v>
      </c>
      <c r="O63" s="3">
        <f t="shared" si="8"/>
        <v>1800</v>
      </c>
    </row>
    <row r="64" spans="1:15" x14ac:dyDescent="0.15">
      <c r="A64" s="22"/>
      <c r="B64" s="11" t="s">
        <v>15</v>
      </c>
      <c r="C64" s="6">
        <v>150</v>
      </c>
      <c r="D64" s="6">
        <v>150</v>
      </c>
      <c r="E64" s="6">
        <v>150</v>
      </c>
      <c r="F64" s="6">
        <v>150</v>
      </c>
      <c r="G64" s="6">
        <v>150</v>
      </c>
      <c r="H64" s="6">
        <v>150</v>
      </c>
      <c r="I64" s="6">
        <v>150</v>
      </c>
      <c r="J64" s="6">
        <v>150</v>
      </c>
      <c r="K64" s="6">
        <v>150</v>
      </c>
      <c r="L64" s="6">
        <v>150</v>
      </c>
      <c r="M64" s="6">
        <v>150</v>
      </c>
      <c r="N64" s="6">
        <v>150</v>
      </c>
      <c r="O64" s="3">
        <f t="shared" si="8"/>
        <v>1800</v>
      </c>
    </row>
    <row r="65" spans="1:15" x14ac:dyDescent="0.15">
      <c r="A65" s="22"/>
      <c r="B65" s="10" t="s">
        <v>39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">
        <f t="shared" si="8"/>
        <v>0</v>
      </c>
    </row>
    <row r="66" spans="1:15" x14ac:dyDescent="0.15">
      <c r="A66" s="22" t="s">
        <v>26</v>
      </c>
      <c r="B66" s="11" t="s">
        <v>91</v>
      </c>
      <c r="C66" s="6">
        <v>250</v>
      </c>
      <c r="D66" s="6">
        <v>250</v>
      </c>
      <c r="E66" s="6">
        <v>250</v>
      </c>
      <c r="F66" s="6">
        <v>250</v>
      </c>
      <c r="G66" s="6">
        <v>250</v>
      </c>
      <c r="H66" s="6">
        <v>250</v>
      </c>
      <c r="I66" s="6">
        <v>250</v>
      </c>
      <c r="J66" s="6">
        <v>250</v>
      </c>
      <c r="K66" s="6">
        <v>250</v>
      </c>
      <c r="L66" s="6">
        <v>250</v>
      </c>
      <c r="M66" s="6">
        <v>250</v>
      </c>
      <c r="N66" s="6">
        <v>250</v>
      </c>
      <c r="O66" s="3">
        <f t="shared" si="8"/>
        <v>3000</v>
      </c>
    </row>
    <row r="67" spans="1:15" x14ac:dyDescent="0.15">
      <c r="A67" s="22"/>
      <c r="B67" s="10" t="s">
        <v>27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3">
        <f t="shared" si="8"/>
        <v>0</v>
      </c>
    </row>
    <row r="68" spans="1:15" x14ac:dyDescent="0.15">
      <c r="A68" s="22"/>
      <c r="B68" s="10" t="s">
        <v>28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f t="shared" si="8"/>
        <v>0</v>
      </c>
    </row>
    <row r="69" spans="1:15" x14ac:dyDescent="0.15">
      <c r="A69" s="22"/>
      <c r="B69" s="10" t="s">
        <v>42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3">
        <f t="shared" si="8"/>
        <v>0</v>
      </c>
    </row>
    <row r="70" spans="1:15" x14ac:dyDescent="0.15">
      <c r="A70" s="22" t="s">
        <v>81</v>
      </c>
      <c r="B70" s="10" t="s">
        <v>16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f t="shared" si="8"/>
        <v>0</v>
      </c>
    </row>
    <row r="71" spans="1:15" x14ac:dyDescent="0.15">
      <c r="A71" s="22"/>
      <c r="B71" s="10" t="s">
        <v>17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f t="shared" si="8"/>
        <v>0</v>
      </c>
    </row>
    <row r="72" spans="1:15" x14ac:dyDescent="0.15">
      <c r="A72" s="22"/>
      <c r="B72" s="10" t="s">
        <v>18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">
        <f t="shared" si="8"/>
        <v>0</v>
      </c>
    </row>
    <row r="73" spans="1:15" x14ac:dyDescent="0.15">
      <c r="A73" s="22"/>
      <c r="B73" s="11" t="s">
        <v>82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3">
        <f t="shared" si="8"/>
        <v>0</v>
      </c>
    </row>
    <row r="74" spans="1:15" x14ac:dyDescent="0.15">
      <c r="A74" s="22"/>
      <c r="B74" s="11" t="s">
        <v>83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f t="shared" si="8"/>
        <v>0</v>
      </c>
    </row>
    <row r="75" spans="1:15" x14ac:dyDescent="0.15">
      <c r="A75" s="22"/>
      <c r="B75" s="10" t="s">
        <v>39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f t="shared" si="8"/>
        <v>0</v>
      </c>
    </row>
    <row r="76" spans="1:15" x14ac:dyDescent="0.15">
      <c r="A76" s="22" t="s">
        <v>20</v>
      </c>
      <c r="B76" s="10" t="s">
        <v>22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f t="shared" si="8"/>
        <v>0</v>
      </c>
    </row>
    <row r="77" spans="1:15" x14ac:dyDescent="0.15">
      <c r="A77" s="22"/>
      <c r="B77" s="10" t="s">
        <v>0</v>
      </c>
      <c r="C77" s="6">
        <v>250</v>
      </c>
      <c r="D77" s="6">
        <v>250</v>
      </c>
      <c r="E77" s="6">
        <v>250</v>
      </c>
      <c r="F77" s="6">
        <v>250</v>
      </c>
      <c r="G77" s="6">
        <v>250</v>
      </c>
      <c r="H77" s="6">
        <v>250</v>
      </c>
      <c r="I77" s="6">
        <v>250</v>
      </c>
      <c r="J77" s="6">
        <v>250</v>
      </c>
      <c r="K77" s="6">
        <v>250</v>
      </c>
      <c r="L77" s="6">
        <v>250</v>
      </c>
      <c r="M77" s="6">
        <v>250</v>
      </c>
      <c r="N77" s="6">
        <v>250</v>
      </c>
      <c r="O77" s="3">
        <f t="shared" si="8"/>
        <v>3000</v>
      </c>
    </row>
    <row r="78" spans="1:15" x14ac:dyDescent="0.15">
      <c r="A78" s="22"/>
      <c r="B78" s="10" t="s">
        <v>21</v>
      </c>
      <c r="C78" s="6">
        <v>35</v>
      </c>
      <c r="D78" s="6">
        <v>35</v>
      </c>
      <c r="E78" s="6">
        <v>35</v>
      </c>
      <c r="F78" s="6">
        <v>35</v>
      </c>
      <c r="G78" s="6">
        <v>35</v>
      </c>
      <c r="H78" s="6">
        <v>35</v>
      </c>
      <c r="I78" s="6">
        <v>35</v>
      </c>
      <c r="J78" s="6">
        <v>35</v>
      </c>
      <c r="K78" s="6">
        <v>35</v>
      </c>
      <c r="L78" s="6">
        <v>35</v>
      </c>
      <c r="M78" s="6">
        <v>35</v>
      </c>
      <c r="N78" s="6">
        <v>35</v>
      </c>
      <c r="O78" s="3">
        <f t="shared" si="8"/>
        <v>420</v>
      </c>
    </row>
    <row r="79" spans="1:15" x14ac:dyDescent="0.15">
      <c r="A79" s="22"/>
      <c r="B79" s="10" t="s">
        <v>39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">
        <f t="shared" si="8"/>
        <v>0</v>
      </c>
    </row>
    <row r="80" spans="1:15" ht="14" x14ac:dyDescent="0.15">
      <c r="A80" s="2" t="s">
        <v>25</v>
      </c>
      <c r="B80" s="11" t="s">
        <v>84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">
        <f t="shared" si="8"/>
        <v>0</v>
      </c>
    </row>
    <row r="81" spans="1:15" x14ac:dyDescent="0.15">
      <c r="A81" s="22" t="s">
        <v>39</v>
      </c>
      <c r="B81" s="11" t="s">
        <v>89</v>
      </c>
      <c r="C81" s="6">
        <v>750</v>
      </c>
      <c r="D81" s="6">
        <v>750</v>
      </c>
      <c r="E81" s="6">
        <v>750</v>
      </c>
      <c r="F81" s="6">
        <v>750</v>
      </c>
      <c r="G81" s="6">
        <v>750</v>
      </c>
      <c r="H81" s="6">
        <v>750</v>
      </c>
      <c r="I81" s="6">
        <v>750</v>
      </c>
      <c r="J81" s="6">
        <v>750</v>
      </c>
      <c r="K81" s="6">
        <v>750</v>
      </c>
      <c r="L81" s="6">
        <v>750</v>
      </c>
      <c r="M81" s="6">
        <v>750</v>
      </c>
      <c r="N81" s="6">
        <v>750</v>
      </c>
      <c r="O81" s="3">
        <f t="shared" si="8"/>
        <v>9000</v>
      </c>
    </row>
    <row r="82" spans="1:15" x14ac:dyDescent="0.15">
      <c r="A82" s="22"/>
      <c r="B82" s="10" t="s">
        <v>39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3">
        <f t="shared" si="8"/>
        <v>0</v>
      </c>
    </row>
    <row r="83" spans="1:15" x14ac:dyDescent="0.15">
      <c r="A83" s="22"/>
      <c r="B83" s="10" t="s">
        <v>39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">
        <f t="shared" si="8"/>
        <v>0</v>
      </c>
    </row>
    <row r="84" spans="1:15" x14ac:dyDescent="0.1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15">
      <c r="A85" s="20" t="s">
        <v>38</v>
      </c>
      <c r="B85" s="21"/>
      <c r="C85" s="3">
        <f t="shared" ref="C85:O85" si="9">SUM(C22:C83)</f>
        <v>49316</v>
      </c>
      <c r="D85" s="3">
        <f t="shared" si="9"/>
        <v>49316</v>
      </c>
      <c r="E85" s="3">
        <f t="shared" si="9"/>
        <v>49316</v>
      </c>
      <c r="F85" s="3">
        <f t="shared" si="9"/>
        <v>49316</v>
      </c>
      <c r="G85" s="3">
        <f t="shared" si="9"/>
        <v>49316</v>
      </c>
      <c r="H85" s="3">
        <f t="shared" si="9"/>
        <v>49316</v>
      </c>
      <c r="I85" s="3">
        <f t="shared" si="9"/>
        <v>49316</v>
      </c>
      <c r="J85" s="3">
        <f t="shared" si="9"/>
        <v>49316</v>
      </c>
      <c r="K85" s="3">
        <f t="shared" si="9"/>
        <v>49316</v>
      </c>
      <c r="L85" s="3">
        <f t="shared" si="9"/>
        <v>49316</v>
      </c>
      <c r="M85" s="3">
        <f t="shared" si="9"/>
        <v>49316</v>
      </c>
      <c r="N85" s="3">
        <f t="shared" si="9"/>
        <v>49316</v>
      </c>
      <c r="O85" s="3">
        <f t="shared" si="9"/>
        <v>591792</v>
      </c>
    </row>
  </sheetData>
  <mergeCells count="11">
    <mergeCell ref="A66:A69"/>
    <mergeCell ref="A70:A75"/>
    <mergeCell ref="A76:A79"/>
    <mergeCell ref="A81:A83"/>
    <mergeCell ref="A85:B85"/>
    <mergeCell ref="A62:A65"/>
    <mergeCell ref="A22:A27"/>
    <mergeCell ref="A28:A33"/>
    <mergeCell ref="A34:A49"/>
    <mergeCell ref="A50:A56"/>
    <mergeCell ref="A57:A61"/>
  </mergeCells>
  <conditionalFormatting sqref="C11:O11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rintOptions horizontalCentered="1"/>
  <pageMargins left="0.5" right="0.5" top="1.5" bottom="0.5" header="0.5" footer="0.5"/>
  <pageSetup paperSize="3" scale="67" orientation="landscape"/>
  <headerFooter alignWithMargins="0">
    <oddHeader>&amp;C&amp;48Example Business Cash Flow Analysis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Flow Template</vt:lpstr>
      <vt:lpstr>Cash Flow Template (Example)</vt:lpstr>
    </vt:vector>
  </TitlesOfParts>
  <Company>New Spring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joe.sangl</dc:creator>
  <cp:lastModifiedBy>Michael Lukaszewski</cp:lastModifiedBy>
  <cp:lastPrinted>2011-01-27T01:51:31Z</cp:lastPrinted>
  <dcterms:created xsi:type="dcterms:W3CDTF">2009-06-01T14:06:04Z</dcterms:created>
  <dcterms:modified xsi:type="dcterms:W3CDTF">2020-04-15T14:38:05Z</dcterms:modified>
</cp:coreProperties>
</file>